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he-IL\target\"/>
    </mc:Choice>
  </mc:AlternateContent>
  <xr:revisionPtr revIDLastSave="0" documentId="12_ncr:500000_{F79839DF-5680-49D3-B256-AD6B04A2B617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גליון זמנים שבועי" sheetId="1" r:id="rId1"/>
  </sheets>
  <definedNames>
    <definedName name="RowTitleRegion1..C9">'גליון זמנים שבועי'!$B$3</definedName>
    <definedName name="RowTitleRegion2..K3">'גליון זמנים שבועי'!$J$3</definedName>
    <definedName name="RowTitleRegion3..K9">'גליון זמנים שבועי'!$J$5</definedName>
    <definedName name="RowTitleRegion4..K19">'גליון זמנים שבועי'!$F$19</definedName>
    <definedName name="RowTitleRegion5..H20">'גליון זמנים שבועי'!$F$20</definedName>
    <definedName name="RowTitleRegion6..K21">'גליון זמנים שבועי'!$F$21</definedName>
    <definedName name="_xlnm.Print_Titles" localSheetId="0">'גליון זמנים שבועי'!$11:$11</definedName>
    <definedName name="כותרת1">גליון_זמנים[[#Headers],[יום]]</definedName>
  </definedNames>
  <calcPr calcId="179017"/>
</workbook>
</file>

<file path=xl/calcChain.xml><?xml version="1.0" encoding="utf-8"?>
<calcChain xmlns="http://schemas.openxmlformats.org/spreadsheetml/2006/main">
  <c r="J19" i="1" l="1"/>
  <c r="I19" i="1"/>
  <c r="G18" i="1" l="1"/>
  <c r="G17" i="1"/>
  <c r="G16" i="1"/>
  <c r="G15" i="1"/>
  <c r="G14" i="1"/>
  <c r="G13" i="1"/>
  <c r="K15" i="1" l="1"/>
  <c r="K18" i="1"/>
  <c r="H18" i="1"/>
  <c r="H17" i="1"/>
  <c r="K17" i="1" s="1"/>
  <c r="H16" i="1"/>
  <c r="K16" i="1" s="1"/>
  <c r="H15" i="1"/>
  <c r="H14" i="1"/>
  <c r="K14" i="1" s="1"/>
  <c r="H13" i="1"/>
  <c r="K13" i="1" s="1"/>
  <c r="H12" i="1"/>
  <c r="G12" i="1"/>
  <c r="G19" i="1" l="1"/>
  <c r="K12" i="1"/>
  <c r="K19" i="1" s="1"/>
  <c r="H19" i="1"/>
  <c r="I21" i="1"/>
  <c r="J21" i="1"/>
  <c r="H21" i="1" l="1"/>
  <c r="G21" i="1"/>
  <c r="K21" i="1" s="1"/>
</calcChain>
</file>

<file path=xl/sharedStrings.xml><?xml version="1.0" encoding="utf-8"?>
<sst xmlns="http://schemas.openxmlformats.org/spreadsheetml/2006/main" count="39" uniqueCount="38">
  <si>
    <t>גליון זמנים שבועי</t>
  </si>
  <si>
    <t>שם החברה</t>
  </si>
  <si>
    <t>כתובת:</t>
  </si>
  <si>
    <t>כתובת 2:</t>
  </si>
  <si>
    <t>כתובת 3:</t>
  </si>
  <si>
    <t>רחוב, עיר מיקוד:</t>
  </si>
  <si>
    <t>טלפון:</t>
  </si>
  <si>
    <t>פקס:</t>
  </si>
  <si>
    <t>דואר אלקטרוני:</t>
  </si>
  <si>
    <t>יום</t>
  </si>
  <si>
    <t>שני</t>
  </si>
  <si>
    <t>שלישי</t>
  </si>
  <si>
    <t>רביעי</t>
  </si>
  <si>
    <t>חמישי</t>
  </si>
  <si>
    <t>שישי</t>
  </si>
  <si>
    <t>שבת</t>
  </si>
  <si>
    <t>ראשון</t>
  </si>
  <si>
    <t>כניסה</t>
  </si>
  <si>
    <t>יציאה</t>
  </si>
  <si>
    <t xml:space="preserve">כניסה </t>
  </si>
  <si>
    <t xml:space="preserve">יציאה </t>
  </si>
  <si>
    <t>סך הכל שעות</t>
  </si>
  <si>
    <t>תעריף לשעה</t>
  </si>
  <si>
    <t>סך הכל שכר</t>
  </si>
  <si>
    <t>חתימת העובד</t>
  </si>
  <si>
    <t>חתימת המנהל</t>
  </si>
  <si>
    <t>שעות רגילות</t>
  </si>
  <si>
    <t>שעות נוספות</t>
  </si>
  <si>
    <t>שעות מחלה</t>
  </si>
  <si>
    <t>השבוע שמסתיים בתאריך:</t>
  </si>
  <si>
    <t>עובד:</t>
  </si>
  <si>
    <t>מנהל:</t>
  </si>
  <si>
    <t>מספר טלפון של העובד:</t>
  </si>
  <si>
    <t>דואר אלקטרוני של העובד:</t>
  </si>
  <si>
    <t>מספר מזהה מס:</t>
  </si>
  <si>
    <t>שעות חופשה</t>
  </si>
  <si>
    <t>סך הכל</t>
  </si>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</sst>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7" formatCode="&quot;₪&quot;\ #,##0.00;&quot;₪&quot;\ \-#,##0.00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0" formatCode="[&lt;=9999999][$-1000000]###\-####;[$-1000000]\(###\)\ ###\-####"/>
    <numFmt numFmtId="171" formatCode="[$-1000000]h:mm;@"/>
    <numFmt numFmtId="172" formatCode="0.00_ ;\-0.00\ "/>
    <numFmt numFmtId="173" formatCode="[$-8040D]dddd\ dd\ mmmm\ yyyy;@"/>
  </numFmts>
  <fonts count="13" x14ac:knownFonts="1"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b/>
      <sz val="22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2"/>
      <color theme="1" tint="0.499984740745262"/>
      <name val="Times New Roman"/>
      <family val="2"/>
      <scheme val="major"/>
    </font>
    <font>
      <sz val="11"/>
      <color theme="1" tint="0.34998626667073579"/>
      <name val="Times New Roman"/>
      <family val="2"/>
      <scheme val="major"/>
    </font>
    <font>
      <sz val="11"/>
      <color theme="1" tint="0.34998626667073579"/>
      <name val="Tahoma"/>
      <family val="2"/>
    </font>
    <font>
      <b/>
      <sz val="22"/>
      <color theme="1" tint="0.499984740745262"/>
      <name val="Tahoma"/>
      <family val="2"/>
    </font>
    <font>
      <b/>
      <sz val="22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 readingOrder="2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 readingOrder="2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 readingOrder="2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4">
    <xf numFmtId="0" fontId="0" fillId="0" borderId="0" xfId="0">
      <alignment horizontal="left" vertical="center"/>
    </xf>
    <xf numFmtId="0" fontId="8" fillId="0" borderId="0" xfId="0" applyFont="1" applyAlignment="1">
      <alignment horizontal="right" vertical="center" readingOrder="2"/>
    </xf>
    <xf numFmtId="0" fontId="9" fillId="0" borderId="0" xfId="7" applyFont="1" applyAlignment="1">
      <alignment horizontal="left" readingOrder="2"/>
    </xf>
    <xf numFmtId="0" fontId="8" fillId="0" borderId="0" xfId="0" applyFont="1">
      <alignment horizontal="left" vertical="center"/>
    </xf>
    <xf numFmtId="0" fontId="10" fillId="0" borderId="0" xfId="8" applyFont="1" applyAlignment="1">
      <alignment horizontal="right" vertical="center" readingOrder="2"/>
    </xf>
    <xf numFmtId="0" fontId="8" fillId="0" borderId="0" xfId="9" applyFont="1" applyAlignment="1">
      <alignment horizontal="right" readingOrder="2"/>
    </xf>
    <xf numFmtId="0" fontId="8" fillId="0" borderId="2" xfId="11" applyFont="1" applyAlignment="1">
      <alignment horizontal="right" vertical="center" readingOrder="2"/>
      <protection locked="0"/>
    </xf>
    <xf numFmtId="173" fontId="8" fillId="0" borderId="2" xfId="13" applyNumberFormat="1" applyFont="1" applyBorder="1" applyAlignment="1">
      <alignment horizontal="right" vertical="center" readingOrder="2"/>
    </xf>
    <xf numFmtId="0" fontId="8" fillId="0" borderId="2" xfId="11" applyFont="1" applyAlignment="1">
      <alignment horizontal="right" vertical="center" readingOrder="2"/>
      <protection locked="0"/>
    </xf>
    <xf numFmtId="170" fontId="8" fillId="0" borderId="2" xfId="18" applyNumberFormat="1" applyFont="1" applyBorder="1" applyAlignment="1">
      <alignment horizontal="right" vertical="center" readingOrder="2"/>
      <protection locked="0"/>
    </xf>
    <xf numFmtId="170" fontId="8" fillId="0" borderId="2" xfId="18" applyNumberFormat="1" applyFont="1" applyBorder="1" applyAlignment="1">
      <alignment horizontal="right" vertical="center" readingOrder="2"/>
      <protection locked="0"/>
    </xf>
    <xf numFmtId="0" fontId="11" fillId="0" borderId="0" xfId="14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readingOrder="2"/>
    </xf>
    <xf numFmtId="171" fontId="12" fillId="0" borderId="0" xfId="16" applyNumberFormat="1" applyFont="1" applyFill="1" applyBorder="1" applyAlignment="1">
      <alignment horizontal="center" vertical="center" readingOrder="2"/>
    </xf>
    <xf numFmtId="172" fontId="12" fillId="0" borderId="0" xfId="17" applyNumberFormat="1" applyFont="1" applyFill="1" applyBorder="1" applyAlignment="1">
      <alignment horizontal="center" vertical="center" readingOrder="2"/>
    </xf>
    <xf numFmtId="2" fontId="12" fillId="0" borderId="0" xfId="17" applyFont="1" applyFill="1" applyBorder="1" applyAlignment="1">
      <alignment horizontal="center" vertical="center" readingOrder="2"/>
    </xf>
    <xf numFmtId="0" fontId="11" fillId="3" borderId="1" xfId="15" applyFont="1" applyAlignment="1">
      <alignment horizontal="right" vertical="center" indent="1" readingOrder="2"/>
    </xf>
    <xf numFmtId="172" fontId="12" fillId="2" borderId="1" xfId="17" applyNumberFormat="1" applyFont="1" applyFill="1" applyBorder="1" applyAlignment="1">
      <alignment horizontal="center" vertical="center" readingOrder="2"/>
    </xf>
    <xf numFmtId="172" fontId="8" fillId="2" borderId="1" xfId="17" applyNumberFormat="1" applyFont="1" applyFill="1" applyBorder="1" applyAlignment="1">
      <alignment horizontal="center" vertical="center" readingOrder="2"/>
    </xf>
    <xf numFmtId="2" fontId="12" fillId="3" borderId="1" xfId="17" applyFont="1" applyFill="1" applyBorder="1" applyAlignment="1">
      <alignment horizontal="center" vertical="center" readingOrder="2"/>
    </xf>
    <xf numFmtId="7" fontId="8" fillId="0" borderId="1" xfId="1" applyNumberFormat="1" applyFont="1" applyAlignment="1">
      <alignment horizontal="center" vertical="center" readingOrder="2"/>
    </xf>
    <xf numFmtId="7" fontId="11" fillId="3" borderId="1" xfId="1" applyNumberFormat="1" applyFont="1" applyFill="1" applyAlignment="1">
      <alignment horizontal="center" vertical="center" readingOrder="2"/>
    </xf>
    <xf numFmtId="7" fontId="8" fillId="2" borderId="1" xfId="1" applyNumberFormat="1" applyFont="1" applyFill="1" applyBorder="1" applyAlignment="1" applyProtection="1">
      <alignment horizontal="center" vertical="center" readingOrder="2"/>
    </xf>
    <xf numFmtId="14" fontId="8" fillId="0" borderId="2" xfId="13" applyFont="1" applyBorder="1" applyAlignment="1">
      <alignment horizontal="right" vertical="center" readingOrder="2"/>
    </xf>
  </cellXfs>
  <cellStyles count="20">
    <cellStyle name="Comma" xfId="3" builtinId="3" customBuiltin="1"/>
    <cellStyle name="Currency" xfId="1" builtinId="4" customBuiltin="1"/>
    <cellStyle name="Normal" xfId="0" builtinId="0" customBuiltin="1"/>
    <cellStyle name="Percent" xfId="6" builtinId="5" customBuiltin="1"/>
    <cellStyle name="גבול תחתון" xfId="11" xr:uid="{00000000-0005-0000-0000-000000000000}"/>
    <cellStyle name="היפר-קישור" xfId="2" builtinId="8" customBuiltin="1"/>
    <cellStyle name="היפר-קישור שהופעל" xfId="19" builtinId="9" customBuiltin="1"/>
    <cellStyle name="טלפון" xfId="18" xr:uid="{00000000-0005-0000-0000-000010000000}"/>
    <cellStyle name="כותרת" xfId="7" builtinId="15" customBuiltin="1"/>
    <cellStyle name="כותרת 1" xfId="8" builtinId="16" customBuiltin="1"/>
    <cellStyle name="כותרת 2" xfId="9" builtinId="17" customBuiltin="1"/>
    <cellStyle name="כותרת 3" xfId="10" builtinId="18" customBuiltin="1"/>
    <cellStyle name="כותרת 4" xfId="14" builtinId="19" customBuiltin="1"/>
    <cellStyle name="מטבע [0]" xfId="5" builtinId="7" customBuiltin="1"/>
    <cellStyle name="מילוי" xfId="12" xr:uid="{00000000-0005-0000-0000-000006000000}"/>
    <cellStyle name="סה&quot;כ" xfId="15" builtinId="25" customBuiltin="1"/>
    <cellStyle name="פסיק [0]" xfId="4" builtinId="6" customBuiltin="1"/>
    <cellStyle name="שעה" xfId="16" xr:uid="{00000000-0005-0000-0000-000011000000}"/>
    <cellStyle name="שעות" xfId="17" xr:uid="{00000000-0005-0000-0000-00000C000000}"/>
    <cellStyle name="תאריך" xfId="13" xr:uid="{00000000-0005-0000-0000-000005000000}"/>
  </cellStyles>
  <dxfs count="18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2" formatCode="0.00_ ;\-0.00\ 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2" formatCode="0.00_ ;\-0.00\ 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2" formatCode="0.00_ ;\-0.00\ 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2" formatCode="0.00_ ;\-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1" formatCode="[$-1000000]h:mm;@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1" formatCode="[$-1000000]h:mm;@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1" formatCode="[$-1000000]h:mm;@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71" formatCode="[$-1000000]h:mm;@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גליון זמנים שבועי" pivot="0" count="6" xr9:uid="{00000000-0011-0000-FFFF-FFFF00000000}">
      <tableStyleElement type="wholeTable" dxfId="17"/>
      <tableStyleElement type="headerRow" dxfId="16"/>
      <tableStyleElement type="firstColumn" dxfId="15"/>
      <tableStyleElement type="lastColumn" dxfId="14"/>
      <tableStyleElement type="firstColumnStripe" dxfId="13"/>
      <tableStyleElement type="second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גליון_זמנים" displayName="גליון_זמנים" ref="B11:K18" totalsRowShown="0" headerRowDxfId="1" dataDxfId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יום" dataDxfId="11"/>
    <tableColumn id="2" xr3:uid="{00000000-0010-0000-0000-000002000000}" name="כניסה" dataDxfId="10"/>
    <tableColumn id="3" xr3:uid="{00000000-0010-0000-0000-000003000000}" name="יציאה" dataDxfId="9"/>
    <tableColumn id="4" xr3:uid="{00000000-0010-0000-0000-000004000000}" name="כניסה " dataDxfId="8"/>
    <tableColumn id="5" xr3:uid="{00000000-0010-0000-0000-000005000000}" name="יציאה " dataDxfId="7"/>
    <tableColumn id="6" xr3:uid="{00000000-0010-0000-0000-000006000000}" name="שעות רגילות" dataDxfId="6">
      <calculatedColumnFormula>IFERROR(IF((((D12-C12)+(F12-E12))*24)&gt;8,8,((D12-C12)+(F12-E12))*24), "")</calculatedColumnFormula>
    </tableColumn>
    <tableColumn id="7" xr3:uid="{00000000-0010-0000-0000-000007000000}" name="שעות נוספות" dataDxfId="5">
      <calculatedColumnFormula>IFERROR(IF(((D12-C12)+(F12-E12))*24&gt;8,((D12-C12)+(F12-E12))*24-8,0), "")</calculatedColumnFormula>
    </tableColumn>
    <tableColumn id="8" xr3:uid="{00000000-0010-0000-0000-000008000000}" name="שעות מחלה" dataDxfId="4"/>
    <tableColumn id="9" xr3:uid="{00000000-0010-0000-0000-000009000000}" name="שעות חופשה" dataDxfId="3"/>
    <tableColumn id="10" xr3:uid="{00000000-0010-0000-0000-00000A000000}" name="סך הכל" dataDxfId="2">
      <calculatedColumnFormula>IFERROR(SUM(G12:J12), "")</calculatedColumnFormula>
    </tableColumn>
  </tableColumns>
  <tableStyleInfo name="גליון זמנים שבועי" showFirstColumn="1" showLastColumn="1" showRowStripes="0" showColumnStripes="1"/>
  <extLst>
    <ext xmlns:x14="http://schemas.microsoft.com/office/spreadsheetml/2009/9/main" uri="{504A1905-F514-4f6f-8877-14C23A59335A}">
      <x14:table altTextSummary="הזן יום, שעת כניסה, שעת יציאה, שעות מחלה, שעות חופשה ותעריף לשעה. שעות רגילות, שעות נוספות, סך הכל שעות וסך הכל שכר מחושבים באופן אוטומט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K25"/>
  <sheetViews>
    <sheetView showGridLines="0" showZeros="0" rightToLeft="1" tabSelected="1" workbookViewId="0"/>
  </sheetViews>
  <sheetFormatPr defaultRowHeight="30" customHeight="1" x14ac:dyDescent="0.2"/>
  <cols>
    <col min="1" max="1" width="2.625" style="3" customWidth="1"/>
    <col min="2" max="2" width="16.625" style="3" customWidth="1"/>
    <col min="3" max="5" width="13.375" style="3" customWidth="1"/>
    <col min="6" max="6" width="14.875" style="3" bestFit="1" customWidth="1"/>
    <col min="7" max="7" width="13.5" style="3" customWidth="1"/>
    <col min="8" max="8" width="14.875" style="3" customWidth="1"/>
    <col min="9" max="9" width="13.375" style="3" customWidth="1"/>
    <col min="10" max="10" width="23.5" style="3" bestFit="1" customWidth="1"/>
    <col min="11" max="11" width="30.625" style="3" customWidth="1"/>
    <col min="12" max="12" width="2.625" style="3" customWidth="1"/>
    <col min="13" max="16384" width="9" style="3"/>
  </cols>
  <sheetData>
    <row r="1" spans="1:11" ht="35.1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 x14ac:dyDescent="0.2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">
      <c r="A3" s="1"/>
      <c r="B3" s="5" t="s">
        <v>2</v>
      </c>
      <c r="C3" s="6"/>
      <c r="D3" s="6"/>
      <c r="E3" s="6"/>
      <c r="F3" s="6"/>
      <c r="G3" s="6"/>
      <c r="H3" s="6"/>
      <c r="I3" s="1"/>
      <c r="J3" s="5" t="s">
        <v>29</v>
      </c>
      <c r="K3" s="7"/>
    </row>
    <row r="4" spans="1:11" ht="30" customHeight="1" x14ac:dyDescent="0.2">
      <c r="A4" s="1"/>
      <c r="B4" s="5" t="s">
        <v>3</v>
      </c>
      <c r="C4" s="6"/>
      <c r="D4" s="6"/>
      <c r="E4" s="6"/>
      <c r="F4" s="6"/>
      <c r="G4" s="6"/>
      <c r="H4" s="6"/>
      <c r="I4" s="1"/>
      <c r="J4" s="5"/>
      <c r="K4" s="1"/>
    </row>
    <row r="5" spans="1:11" ht="30" customHeight="1" x14ac:dyDescent="0.2">
      <c r="A5" s="1"/>
      <c r="B5" s="5" t="s">
        <v>4</v>
      </c>
      <c r="C5" s="6"/>
      <c r="D5" s="6"/>
      <c r="E5" s="6"/>
      <c r="F5" s="6"/>
      <c r="G5" s="6"/>
      <c r="H5" s="6"/>
      <c r="I5" s="1"/>
      <c r="J5" s="5" t="s">
        <v>30</v>
      </c>
      <c r="K5" s="8"/>
    </row>
    <row r="6" spans="1:11" ht="30" customHeight="1" x14ac:dyDescent="0.2">
      <c r="A6" s="1"/>
      <c r="B6" s="5" t="s">
        <v>5</v>
      </c>
      <c r="C6" s="6"/>
      <c r="D6" s="6"/>
      <c r="E6" s="6"/>
      <c r="F6" s="6"/>
      <c r="G6" s="6"/>
      <c r="H6" s="6"/>
      <c r="I6" s="1"/>
      <c r="J6" s="5" t="s">
        <v>31</v>
      </c>
      <c r="K6" s="8"/>
    </row>
    <row r="7" spans="1:11" ht="30" customHeight="1" x14ac:dyDescent="0.2">
      <c r="A7" s="1"/>
      <c r="B7" s="5" t="s">
        <v>6</v>
      </c>
      <c r="C7" s="9"/>
      <c r="D7" s="9"/>
      <c r="E7" s="9"/>
      <c r="F7" s="9"/>
      <c r="G7" s="9"/>
      <c r="H7" s="9"/>
      <c r="I7" s="1"/>
      <c r="J7" s="5" t="s">
        <v>32</v>
      </c>
      <c r="K7" s="10"/>
    </row>
    <row r="8" spans="1:11" ht="30" customHeight="1" x14ac:dyDescent="0.2">
      <c r="A8" s="1"/>
      <c r="B8" s="5" t="s">
        <v>7</v>
      </c>
      <c r="C8" s="9"/>
      <c r="D8" s="9"/>
      <c r="E8" s="9"/>
      <c r="F8" s="9"/>
      <c r="G8" s="9"/>
      <c r="H8" s="9"/>
      <c r="I8" s="1"/>
      <c r="J8" s="5" t="s">
        <v>33</v>
      </c>
      <c r="K8" s="8"/>
    </row>
    <row r="9" spans="1:11" ht="30" customHeight="1" x14ac:dyDescent="0.2">
      <c r="A9" s="1"/>
      <c r="B9" s="5" t="s">
        <v>8</v>
      </c>
      <c r="C9" s="6"/>
      <c r="D9" s="6"/>
      <c r="E9" s="6"/>
      <c r="F9" s="6"/>
      <c r="G9" s="6"/>
      <c r="H9" s="6"/>
      <c r="I9" s="1"/>
      <c r="J9" s="5" t="s">
        <v>34</v>
      </c>
      <c r="K9" s="8"/>
    </row>
    <row r="10" spans="1:11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0" customHeight="1" x14ac:dyDescent="0.2">
      <c r="A11" s="1"/>
      <c r="B11" s="11" t="s">
        <v>9</v>
      </c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26</v>
      </c>
      <c r="H11" s="11" t="s">
        <v>27</v>
      </c>
      <c r="I11" s="11" t="s">
        <v>28</v>
      </c>
      <c r="J11" s="11" t="s">
        <v>35</v>
      </c>
      <c r="K11" s="11" t="s">
        <v>36</v>
      </c>
    </row>
    <row r="12" spans="1:11" ht="30" customHeight="1" x14ac:dyDescent="0.2">
      <c r="A12" s="1"/>
      <c r="B12" s="12" t="s">
        <v>10</v>
      </c>
      <c r="C12" s="13">
        <v>0.33333333333333331</v>
      </c>
      <c r="D12" s="13">
        <v>0.45833333333333331</v>
      </c>
      <c r="E12" s="13">
        <v>0.5</v>
      </c>
      <c r="F12" s="13">
        <v>0.75</v>
      </c>
      <c r="G12" s="14">
        <f>IFERROR(IF((((D12-C12)+(F12-E12))*24)&gt;8,8,((D12-C12)+(F12-E12))*24), "")</f>
        <v>8</v>
      </c>
      <c r="H12" s="14">
        <f>IFERROR(IF(((D12-C12)+(F12-E12))*24&gt;8,((D12-C12)+(F12-E12))*24-8,0), "")</f>
        <v>1</v>
      </c>
      <c r="I12" s="14"/>
      <c r="J12" s="14"/>
      <c r="K12" s="15">
        <f t="shared" ref="K12:K18" si="0">IFERROR(SUM(G12:J12), "")</f>
        <v>9</v>
      </c>
    </row>
    <row r="13" spans="1:11" ht="30" customHeight="1" x14ac:dyDescent="0.2">
      <c r="A13" s="1"/>
      <c r="B13" s="12" t="s">
        <v>11</v>
      </c>
      <c r="C13" s="13"/>
      <c r="D13" s="13"/>
      <c r="E13" s="13"/>
      <c r="F13" s="13"/>
      <c r="G13" s="14">
        <f t="shared" ref="G13:G18" si="1">IFERROR(IF((((D13-C13)+(F13-E13))*24)&gt;8,8,((D13-C13)+(F13-E13))*24), "")</f>
        <v>0</v>
      </c>
      <c r="H13" s="14">
        <f t="shared" ref="H13:H18" si="2">IFERROR(IF(((D13-C13)+(F13-E13))*24&gt;8,((D13-C13)+(F13-E13))*24-8,0), "")</f>
        <v>0</v>
      </c>
      <c r="I13" s="14"/>
      <c r="J13" s="14"/>
      <c r="K13" s="15">
        <f t="shared" si="0"/>
        <v>0</v>
      </c>
    </row>
    <row r="14" spans="1:11" ht="30" customHeight="1" x14ac:dyDescent="0.2">
      <c r="A14" s="1"/>
      <c r="B14" s="12" t="s">
        <v>12</v>
      </c>
      <c r="C14" s="13"/>
      <c r="D14" s="13"/>
      <c r="E14" s="13"/>
      <c r="F14" s="13"/>
      <c r="G14" s="14">
        <f t="shared" si="1"/>
        <v>0</v>
      </c>
      <c r="H14" s="14">
        <f t="shared" si="2"/>
        <v>0</v>
      </c>
      <c r="I14" s="14"/>
      <c r="J14" s="14"/>
      <c r="K14" s="15">
        <f t="shared" si="0"/>
        <v>0</v>
      </c>
    </row>
    <row r="15" spans="1:11" ht="30" customHeight="1" x14ac:dyDescent="0.2">
      <c r="A15" s="1"/>
      <c r="B15" s="12" t="s">
        <v>13</v>
      </c>
      <c r="C15" s="13"/>
      <c r="D15" s="13"/>
      <c r="E15" s="13"/>
      <c r="F15" s="13"/>
      <c r="G15" s="14">
        <f t="shared" si="1"/>
        <v>0</v>
      </c>
      <c r="H15" s="14">
        <f t="shared" si="2"/>
        <v>0</v>
      </c>
      <c r="I15" s="14"/>
      <c r="J15" s="14"/>
      <c r="K15" s="15">
        <f t="shared" si="0"/>
        <v>0</v>
      </c>
    </row>
    <row r="16" spans="1:11" ht="30" customHeight="1" x14ac:dyDescent="0.2">
      <c r="A16" s="1"/>
      <c r="B16" s="12" t="s">
        <v>14</v>
      </c>
      <c r="C16" s="13"/>
      <c r="D16" s="13"/>
      <c r="E16" s="13"/>
      <c r="F16" s="13"/>
      <c r="G16" s="14">
        <f t="shared" si="1"/>
        <v>0</v>
      </c>
      <c r="H16" s="14">
        <f t="shared" si="2"/>
        <v>0</v>
      </c>
      <c r="I16" s="14"/>
      <c r="J16" s="14"/>
      <c r="K16" s="15">
        <f t="shared" si="0"/>
        <v>0</v>
      </c>
    </row>
    <row r="17" spans="1:11" ht="30" customHeight="1" x14ac:dyDescent="0.2">
      <c r="A17" s="1"/>
      <c r="B17" s="12" t="s">
        <v>15</v>
      </c>
      <c r="C17" s="13"/>
      <c r="D17" s="13"/>
      <c r="E17" s="13"/>
      <c r="F17" s="13"/>
      <c r="G17" s="14">
        <f t="shared" si="1"/>
        <v>0</v>
      </c>
      <c r="H17" s="14">
        <f t="shared" si="2"/>
        <v>0</v>
      </c>
      <c r="I17" s="14"/>
      <c r="J17" s="14"/>
      <c r="K17" s="15">
        <f t="shared" si="0"/>
        <v>0</v>
      </c>
    </row>
    <row r="18" spans="1:11" ht="30" customHeight="1" x14ac:dyDescent="0.2">
      <c r="A18" s="1"/>
      <c r="B18" s="12" t="s">
        <v>16</v>
      </c>
      <c r="C18" s="13"/>
      <c r="D18" s="13"/>
      <c r="E18" s="13"/>
      <c r="F18" s="13"/>
      <c r="G18" s="14">
        <f t="shared" si="1"/>
        <v>0</v>
      </c>
      <c r="H18" s="14">
        <f t="shared" si="2"/>
        <v>0</v>
      </c>
      <c r="I18" s="14"/>
      <c r="J18" s="14"/>
      <c r="K18" s="15">
        <f t="shared" si="0"/>
        <v>0</v>
      </c>
    </row>
    <row r="19" spans="1:11" ht="30" customHeight="1" x14ac:dyDescent="0.2">
      <c r="A19" s="1"/>
      <c r="B19" s="1"/>
      <c r="C19" s="1"/>
      <c r="D19" s="1"/>
      <c r="E19" s="1"/>
      <c r="F19" s="16" t="s">
        <v>21</v>
      </c>
      <c r="G19" s="17">
        <f>SUM(G12:G18)</f>
        <v>8</v>
      </c>
      <c r="H19" s="17">
        <f>SUM(H12:H18)</f>
        <v>1</v>
      </c>
      <c r="I19" s="18">
        <f>SUM(I12:I18)</f>
        <v>0</v>
      </c>
      <c r="J19" s="17">
        <f>SUM(J12:J18)</f>
        <v>0</v>
      </c>
      <c r="K19" s="19">
        <f>SUM(גליון_זמנים[סך הכל])</f>
        <v>9</v>
      </c>
    </row>
    <row r="20" spans="1:11" ht="30" customHeight="1" x14ac:dyDescent="0.2">
      <c r="A20" s="1"/>
      <c r="B20" s="1"/>
      <c r="C20" s="1"/>
      <c r="D20" s="1"/>
      <c r="E20" s="1"/>
      <c r="F20" s="16" t="s">
        <v>22</v>
      </c>
      <c r="G20" s="20">
        <v>20</v>
      </c>
      <c r="H20" s="20">
        <v>30</v>
      </c>
      <c r="I20" s="20"/>
      <c r="J20" s="20"/>
      <c r="K20" s="21"/>
    </row>
    <row r="21" spans="1:11" ht="30" customHeight="1" x14ac:dyDescent="0.2">
      <c r="A21" s="1"/>
      <c r="B21" s="1"/>
      <c r="C21" s="1"/>
      <c r="D21" s="1"/>
      <c r="E21" s="1"/>
      <c r="F21" s="16" t="s">
        <v>23</v>
      </c>
      <c r="G21" s="22">
        <f>G19*G20</f>
        <v>160</v>
      </c>
      <c r="H21" s="22">
        <f>H19*H20</f>
        <v>30</v>
      </c>
      <c r="I21" s="22">
        <f>I19*I20</f>
        <v>0</v>
      </c>
      <c r="J21" s="22">
        <f>J19*J20</f>
        <v>0</v>
      </c>
      <c r="K21" s="22">
        <f>SUM(G21:J21)</f>
        <v>190</v>
      </c>
    </row>
    <row r="22" spans="1:11" ht="30" customHeight="1" x14ac:dyDescent="0.2">
      <c r="A22" s="1"/>
      <c r="B22" s="1"/>
      <c r="C22" s="1"/>
      <c r="D22" s="1"/>
      <c r="E22" s="1"/>
      <c r="F22" s="6"/>
      <c r="G22" s="6"/>
      <c r="H22" s="6"/>
      <c r="I22" s="6"/>
      <c r="J22" s="6"/>
      <c r="K22" s="23"/>
    </row>
    <row r="23" spans="1:11" ht="30" customHeight="1" x14ac:dyDescent="0.2">
      <c r="A23" s="1"/>
      <c r="B23" s="1"/>
      <c r="C23" s="1"/>
      <c r="D23" s="1"/>
      <c r="E23" s="1"/>
      <c r="F23" s="1" t="s">
        <v>24</v>
      </c>
      <c r="G23" s="1"/>
      <c r="H23" s="1"/>
      <c r="I23" s="1"/>
      <c r="J23" s="1"/>
      <c r="K23" s="1" t="s">
        <v>37</v>
      </c>
    </row>
    <row r="24" spans="1:11" ht="30" customHeight="1" x14ac:dyDescent="0.2">
      <c r="A24" s="1"/>
      <c r="B24" s="1"/>
      <c r="C24" s="1"/>
      <c r="D24" s="1"/>
      <c r="E24" s="1"/>
      <c r="F24" s="6"/>
      <c r="G24" s="6"/>
      <c r="H24" s="6"/>
      <c r="I24" s="6"/>
      <c r="J24" s="6"/>
      <c r="K24" s="23"/>
    </row>
    <row r="25" spans="1:11" ht="30" customHeight="1" x14ac:dyDescent="0.2">
      <c r="A25" s="1"/>
      <c r="B25" s="1"/>
      <c r="C25" s="1"/>
      <c r="D25" s="1"/>
      <c r="E25" s="1"/>
      <c r="F25" s="1" t="s">
        <v>25</v>
      </c>
      <c r="G25" s="1"/>
      <c r="H25" s="1"/>
      <c r="I25" s="1"/>
      <c r="J25" s="1"/>
      <c r="K25" s="1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צור גליון זמנים שבועי בגליון עבודה זה. סכומי השעות והשכר מחושבים באופן אוטומטי" sqref="A1" xr:uid="{00000000-0002-0000-0000-000000000000}"/>
    <dataValidation allowBlank="1" showInputMessage="1" showErrorMessage="1" prompt="הכותרת של גליון עבודה זה מופיעה בתא זה" sqref="B1" xr:uid="{00000000-0002-0000-0000-000001000000}"/>
    <dataValidation allowBlank="1" showInputMessage="1" showErrorMessage="1" prompt="הזן את שם החברה בתא זה. הזן את פרטי החברה בתאים B3 עד K9, כולל תאריך סיום השבוע בתא K3" sqref="B2" xr:uid="{00000000-0002-0000-0000-000002000000}"/>
    <dataValidation allowBlank="1" showInputMessage="1" showErrorMessage="1" prompt="הזן את הכתובת בתא זה" sqref="C3" xr:uid="{00000000-0002-0000-0000-000003000000}"/>
    <dataValidation allowBlank="1" showInputMessage="1" showErrorMessage="1" prompt="הזן כתובת 2 בתא זה" sqref="C4" xr:uid="{00000000-0002-0000-0000-000004000000}"/>
    <dataValidation allowBlank="1" showInputMessage="1" showErrorMessage="1" prompt="הזן כתובת 3 בתא זה" sqref="C5" xr:uid="{00000000-0002-0000-0000-000005000000}"/>
    <dataValidation allowBlank="1" showInputMessage="1" showErrorMessage="1" prompt="הזן את התאריך שבו מסתיים השבוע בתא משמאל" sqref="J3" xr:uid="{00000000-0002-0000-0000-000006000000}"/>
    <dataValidation allowBlank="1" showInputMessage="1" showErrorMessage="1" prompt="הזן את התאריך שבו מסתיים השבוע בתא זה. בחר את תאים J5 עד K9 כדי להזין פרטי עובדים" sqref="K3" xr:uid="{00000000-0002-0000-0000-000007000000}"/>
    <dataValidation allowBlank="1" showInputMessage="1" showErrorMessage="1" prompt="הזן את שם העובד בתא משמאל" sqref="J5" xr:uid="{00000000-0002-0000-0000-000008000000}"/>
    <dataValidation allowBlank="1" showInputMessage="1" showErrorMessage="1" prompt="הזן את שם העובד בתא זה" sqref="K5" xr:uid="{00000000-0002-0000-0000-000009000000}"/>
    <dataValidation allowBlank="1" showInputMessage="1" showErrorMessage="1" prompt="הזן את שם המנהל בתא משמאל" sqref="J6" xr:uid="{00000000-0002-0000-0000-00000A000000}"/>
    <dataValidation allowBlank="1" showInputMessage="1" showErrorMessage="1" prompt="הזן את שם המנהל בתא זה" sqref="K6" xr:uid="{00000000-0002-0000-0000-00000B000000}"/>
    <dataValidation allowBlank="1" showInputMessage="1" showErrorMessage="1" prompt="הזן את מספר הטלפון של העובד בתא משמאל" sqref="J7" xr:uid="{00000000-0002-0000-0000-00000C000000}"/>
    <dataValidation allowBlank="1" showInputMessage="1" showErrorMessage="1" prompt="הזן את מספר הטלפון של העובד בתא זה" sqref="K7" xr:uid="{00000000-0002-0000-0000-00000D000000}"/>
    <dataValidation allowBlank="1" showInputMessage="1" showErrorMessage="1" prompt="הזן את כתובת הדואר האלקטרוני של העובד בתא משמאל" sqref="J8" xr:uid="{00000000-0002-0000-0000-00000E000000}"/>
    <dataValidation allowBlank="1" showInputMessage="1" showErrorMessage="1" prompt="הזן את כתובת הדואר האלקטרוני של העובד בתא זה" sqref="K8" xr:uid="{00000000-0002-0000-0000-00000F000000}"/>
    <dataValidation allowBlank="1" showInputMessage="1" showErrorMessage="1" prompt="הזן מספר מזהה מס בתא משמאל" sqref="J9" xr:uid="{00000000-0002-0000-0000-000010000000}"/>
    <dataValidation allowBlank="1" showInputMessage="1" showErrorMessage="1" prompt="הזן מספר מזהה מס בתא זה" sqref="K9" xr:uid="{00000000-0002-0000-0000-000011000000}"/>
    <dataValidation allowBlank="1" showInputMessage="1" showErrorMessage="1" prompt="הזן יום בעמודה זו תחת כותרת זו" sqref="B11" xr:uid="{00000000-0002-0000-0000-000012000000}"/>
    <dataValidation allowBlank="1" showInputMessage="1" showErrorMessage="1" prompt="הזן שעת כניסה בעמודה זו תחת כותרת זו. השתמש בשעון של 24 שעות או בשעון של 12 שעות לחישוב שעות" sqref="E11" xr:uid="{00000000-0002-0000-0000-000013000000}"/>
    <dataValidation allowBlank="1" showInputMessage="1" showErrorMessage="1" prompt="הזן שעת יציאה בעמודה זו תחת כותרת זו. השתמש בשעון של 24 שעות או בשעון של 12 שעות לחישוב שעות" sqref="F11" xr:uid="{00000000-0002-0000-0000-000014000000}"/>
    <dataValidation allowBlank="1" showInputMessage="1" showErrorMessage="1" prompt="שעות רגילות מחושבות באופן אוטומטי בעמודה זו תחת כותרת זו" sqref="G11" xr:uid="{00000000-0002-0000-0000-000015000000}"/>
    <dataValidation allowBlank="1" showInputMessage="1" showErrorMessage="1" prompt="שעות נוספות מחושבות באופן אוטומטי בעמודה זו תחת כותרת זו" sqref="H11" xr:uid="{00000000-0002-0000-0000-000016000000}"/>
    <dataValidation allowBlank="1" showInputMessage="1" showErrorMessage="1" prompt="הזן שעות מחלה בעמודה זו תחת כותרת זו" sqref="I11" xr:uid="{00000000-0002-0000-0000-000017000000}"/>
    <dataValidation allowBlank="1" showInputMessage="1" showErrorMessage="1" prompt="הזן שעות חופשה בעמודה זו תחת כותרת זו" sqref="J11" xr:uid="{00000000-0002-0000-0000-000018000000}"/>
    <dataValidation allowBlank="1" showInputMessage="1" showErrorMessage="1" prompt="סכום השעות מחושב באופן אוטומטי בעמודה זו תחת כותרת זו" sqref="K11" xr:uid="{00000000-0002-0000-0000-000019000000}"/>
    <dataValidation allowBlank="1" showInputMessage="1" showErrorMessage="1" prompt="סכום השעות מחושב באופן אוטומטי בתאים משמאל" sqref="F19" xr:uid="{00000000-0002-0000-0000-00001A000000}"/>
    <dataValidation allowBlank="1" showInputMessage="1" showErrorMessage="1" prompt="הזן תעריף לשעה בתאים משמאל" sqref="F20" xr:uid="{00000000-0002-0000-0000-00001B000000}"/>
    <dataValidation allowBlank="1" showInputMessage="1" showErrorMessage="1" prompt="סך הכל לתשלום מחושב באופן אוטומטי בתאים משמאל" sqref="F21" xr:uid="{00000000-0002-0000-0000-00001C000000}"/>
    <dataValidation allowBlank="1" showInputMessage="1" showErrorMessage="1" prompt="הזן תאריך בתא זה" sqref="K22 K24" xr:uid="{00000000-0002-0000-0000-00001D000000}"/>
    <dataValidation allowBlank="1" showInputMessage="1" showErrorMessage="1" prompt="הזן מספר טלפון בתא זה" sqref="C7" xr:uid="{00000000-0002-0000-0000-00001E000000}"/>
    <dataValidation allowBlank="1" showInputMessage="1" showErrorMessage="1" prompt="הזן מספר פקס בתא זה" sqref="C8" xr:uid="{00000000-0002-0000-0000-00001F000000}"/>
    <dataValidation allowBlank="1" showInputMessage="1" showErrorMessage="1" prompt="הזן דואר אלקטרוני בתא זה" sqref="C9" xr:uid="{00000000-0002-0000-0000-000020000000}"/>
    <dataValidation allowBlank="1" showInputMessage="1" showErrorMessage="1" prompt="הזן כתובת בתא משמאל" sqref="B3" xr:uid="{00000000-0002-0000-0000-000021000000}"/>
    <dataValidation allowBlank="1" showInputMessage="1" showErrorMessage="1" prompt="הזן כתובת 2 בתא משמאל" sqref="B4" xr:uid="{00000000-0002-0000-0000-000022000000}"/>
    <dataValidation allowBlank="1" showInputMessage="1" showErrorMessage="1" prompt="הזן כתובת 3 בתא משמאל" sqref="B5" xr:uid="{00000000-0002-0000-0000-000023000000}"/>
    <dataValidation allowBlank="1" showInputMessage="1" showErrorMessage="1" prompt="הזן עיר ומיקוד בתא משמאל" sqref="B6" xr:uid="{00000000-0002-0000-0000-000024000000}"/>
    <dataValidation allowBlank="1" showInputMessage="1" showErrorMessage="1" prompt="הזן מספר טלפון בתא משמאל" sqref="B7" xr:uid="{00000000-0002-0000-0000-000025000000}"/>
    <dataValidation allowBlank="1" showInputMessage="1" showErrorMessage="1" prompt="הזן מספר פקס בתא משמאל" sqref="B8" xr:uid="{00000000-0002-0000-0000-000026000000}"/>
    <dataValidation allowBlank="1" showInputMessage="1" showErrorMessage="1" prompt="הזן דואר אלקטרוני בתא משמאל" sqref="B9" xr:uid="{00000000-0002-0000-0000-000027000000}"/>
    <dataValidation allowBlank="1" showInputMessage="1" showErrorMessage="1" prompt="הזן עיר ומיקוד בתא זה" sqref="C6" xr:uid="{00000000-0002-0000-0000-000028000000}"/>
    <dataValidation allowBlank="1" showInputMessage="1" showErrorMessage="1" prompt="הזן שעת כניסה בעמודה זו תחת כותרת זו. השתמש בשעון של 24 שעות או בשעון של 12 שעות לחישוב שעות" sqref="C11" xr:uid="{00000000-0002-0000-0000-000029000000}"/>
    <dataValidation allowBlank="1" showInputMessage="1" showErrorMessage="1" prompt="הזן שעת יציאה בעמודה זו תחת כותרת זו. השתמש בשעון של 24 שעות או בשעון של 12 שעות לחישוב שעות" sqref="D11" xr:uid="{00000000-0002-0000-0000-00002A000000}"/>
    <dataValidation allowBlank="1" showInputMessage="1" showErrorMessage="1" prompt="הזן את חתימת העובד בתא זה" sqref="F22:J22" xr:uid="{00000000-0002-0000-0000-00002B000000}"/>
    <dataValidation allowBlank="1" showInputMessage="1" showErrorMessage="1" prompt="הזן את חתימת המנהל בתא זה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8</vt:i4>
      </vt:variant>
    </vt:vector>
  </HeadingPairs>
  <TitlesOfParts>
    <vt:vector size="9" baseType="lpstr">
      <vt:lpstr>גליון זמנים שבועי</vt:lpstr>
      <vt:lpstr>RowTitleRegion1..C9</vt:lpstr>
      <vt:lpstr>RowTitleRegion2..K3</vt:lpstr>
      <vt:lpstr>RowTitleRegion3..K9</vt:lpstr>
      <vt:lpstr>RowTitleRegion4..K19</vt:lpstr>
      <vt:lpstr>RowTitleRegion5..H20</vt:lpstr>
      <vt:lpstr>RowTitleRegion6..K21</vt:lpstr>
      <vt:lpstr>'גליון זמנים שבועי'!WPrint_TitlesW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2018-06-12T03:37:18Z</dcterms:modified>
</cp:coreProperties>
</file>