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codeName="חוברת_עבודה_זו"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70515_Accessibility_Q4_batch5\06_FinalcheckImplementation\templates\he-IL\target\"/>
    </mc:Choice>
  </mc:AlternateContent>
  <bookViews>
    <workbookView xWindow="0" yWindow="0" windowWidth="32910" windowHeight="14820"/>
  </bookViews>
  <sheets>
    <sheet name="ראשון" sheetId="15" r:id="rId1"/>
    <sheet name="שני" sheetId="1" r:id="rId2"/>
    <sheet name="שלישי" sheetId="2" r:id="rId3"/>
    <sheet name="רביעי" sheetId="11" r:id="rId4"/>
    <sheet name="חמישי" sheetId="12" r:id="rId5"/>
    <sheet name="שישי" sheetId="13" r:id="rId6"/>
    <sheet name="שבת" sheetId="14" r:id="rId7"/>
  </sheets>
  <definedNames>
    <definedName name="RowTitleRegion1..L3">שני!$C$2</definedName>
    <definedName name="RowTitleRegion2..L3">שלישי!$C$2</definedName>
    <definedName name="RowTitleRegion3..L3" localSheetId="3">רביעי!$C$2</definedName>
    <definedName name="RowTitleRegion4..L3" localSheetId="4">חמישי!$C$2</definedName>
    <definedName name="RowTitleRegion5..L3" localSheetId="5">שישי!$C$2</definedName>
    <definedName name="RowTitleRegion6..L3" localSheetId="6">שבת!$C$2</definedName>
    <definedName name="RowTitleRegion7..L3" localSheetId="0">ראשון!$C$2</definedName>
    <definedName name="SHIFT_SCHEDULE_Title">שני!$B$1</definedName>
    <definedName name="Title1" localSheetId="4">שני[[#Headers],[שם העובד]]</definedName>
    <definedName name="Title2">שלישי[[#Headers],[שם העובד]]</definedName>
    <definedName name="Title3" localSheetId="3">רביעי[[#Headers],[שם העובד]]</definedName>
    <definedName name="Title4" localSheetId="4">חמישי[[#Headers],[שם העובד]]</definedName>
    <definedName name="Title5" localSheetId="5">שישי[[#Headers],[שם העובד]]</definedName>
    <definedName name="Title6" localSheetId="6">שבת[[#Headers],[שם העובד]]</definedName>
    <definedName name="Title7" localSheetId="0">ראשון[[#Headers],[שם העובד]]</definedName>
    <definedName name="_xlnm.Print_Titles" localSheetId="4">חמישי!$2:$4</definedName>
    <definedName name="_xlnm.Print_Titles" localSheetId="0">ראשון!$2:$4</definedName>
    <definedName name="_xlnm.Print_Titles" localSheetId="3">רביעי!$2:$4</definedName>
    <definedName name="_xlnm.Print_Titles" localSheetId="6">שבת!$2:$4</definedName>
    <definedName name="_xlnm.Print_Titles" localSheetId="5">שישי!$2:$4</definedName>
    <definedName name="_xlnm.Print_Titles" localSheetId="2">שלישי!$2:$4</definedName>
    <definedName name="_xlnm.Print_Titles" localSheetId="1">שני!$2:$4</definedName>
    <definedName name="מחלקה">שני!$L$3</definedName>
    <definedName name="תאריך">שני!$L$2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15" l="1"/>
  <c r="M7" i="15"/>
  <c r="M8" i="15"/>
  <c r="M9" i="15"/>
  <c r="M10" i="15"/>
  <c r="M5" i="15"/>
  <c r="L3" i="15"/>
  <c r="L2" i="15"/>
  <c r="B1" i="15"/>
  <c r="M6" i="14"/>
  <c r="M7" i="14"/>
  <c r="M8" i="14"/>
  <c r="M9" i="14"/>
  <c r="M10" i="14"/>
  <c r="M5" i="14"/>
  <c r="L3" i="14"/>
  <c r="L2" i="14"/>
  <c r="B1" i="14"/>
  <c r="M6" i="13"/>
  <c r="M7" i="13"/>
  <c r="M8" i="13"/>
  <c r="M9" i="13"/>
  <c r="M10" i="13"/>
  <c r="M5" i="13"/>
  <c r="L3" i="13"/>
  <c r="L2" i="13"/>
  <c r="B1" i="13"/>
  <c r="M6" i="12"/>
  <c r="M7" i="12"/>
  <c r="M8" i="12"/>
  <c r="M9" i="12"/>
  <c r="M10" i="12"/>
  <c r="M5" i="12"/>
  <c r="L3" i="12"/>
  <c r="L2" i="12"/>
  <c r="B1" i="12"/>
  <c r="M6" i="11"/>
  <c r="M7" i="11"/>
  <c r="M8" i="11"/>
  <c r="M9" i="11"/>
  <c r="M10" i="11"/>
  <c r="M5" i="11"/>
  <c r="L3" i="11"/>
  <c r="L2" i="11"/>
  <c r="B1" i="11"/>
  <c r="M6" i="2"/>
  <c r="M7" i="2"/>
  <c r="M8" i="2"/>
  <c r="M9" i="2"/>
  <c r="M10" i="2"/>
  <c r="M5" i="2"/>
  <c r="L3" i="2"/>
  <c r="L2" i="2"/>
  <c r="B1" i="2"/>
  <c r="M6" i="1"/>
  <c r="M7" i="1"/>
  <c r="M8" i="1"/>
  <c r="M9" i="1"/>
  <c r="M10" i="1"/>
  <c r="M5" i="1"/>
</calcChain>
</file>

<file path=xl/sharedStrings.xml><?xml version="1.0" encoding="utf-8"?>
<sst xmlns="http://schemas.openxmlformats.org/spreadsheetml/2006/main" count="373" uniqueCount="35">
  <si>
    <t>לוח משמרות</t>
  </si>
  <si>
    <t>שני</t>
  </si>
  <si>
    <t>שם העובד</t>
  </si>
  <si>
    <t>הדר כ</t>
  </si>
  <si>
    <t>דור ש</t>
  </si>
  <si>
    <t>איתמר א</t>
  </si>
  <si>
    <t>גיא ע</t>
  </si>
  <si>
    <t>דניאל מ</t>
  </si>
  <si>
    <t>מיכל ר</t>
  </si>
  <si>
    <t xml:space="preserve">לשבוע של: </t>
  </si>
  <si>
    <t xml:space="preserve">שם המחלקה: </t>
  </si>
  <si>
    <t>מנהל</t>
  </si>
  <si>
    <t>קופאי</t>
  </si>
  <si>
    <t>קבלה</t>
  </si>
  <si>
    <t>10:00</t>
  </si>
  <si>
    <t>11:00</t>
  </si>
  <si>
    <t xml:space="preserve">קבלה </t>
  </si>
  <si>
    <t>12:00</t>
  </si>
  <si>
    <t>13:00</t>
  </si>
  <si>
    <t>14:00</t>
  </si>
  <si>
    <t>15:00</t>
  </si>
  <si>
    <t>תאריך</t>
  </si>
  <si>
    <t>מחלקה</t>
  </si>
  <si>
    <t>חולה?</t>
  </si>
  <si>
    <t>שלישי</t>
  </si>
  <si>
    <t>מחלה</t>
  </si>
  <si>
    <t>רביעי</t>
  </si>
  <si>
    <t>חמישי</t>
  </si>
  <si>
    <t>שישי</t>
  </si>
  <si>
    <t>שבת</t>
  </si>
  <si>
    <t>ראשון</t>
  </si>
  <si>
    <t>07:00</t>
  </si>
  <si>
    <t>08:00</t>
  </si>
  <si>
    <t>09:00</t>
  </si>
  <si>
    <t>סה"כ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</si>
</sst>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 tint="0.24994659260841701"/>
      <name val="Tahoma"/>
      <family val="2"/>
    </font>
    <font>
      <sz val="11"/>
      <color theme="1"/>
      <name val="Calibri"/>
      <family val="2"/>
      <scheme val="minor"/>
    </font>
    <font>
      <sz val="11"/>
      <color theme="1" tint="0.24994659260841701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sz val="11"/>
      <color theme="1" tint="0.24994659260841701"/>
      <name val="Tahoma"/>
      <family val="2"/>
    </font>
    <font>
      <sz val="24"/>
      <color theme="3" tint="-0.24994659260841701"/>
      <name val="Tahoma"/>
      <family val="2"/>
    </font>
    <font>
      <sz val="14"/>
      <color theme="3"/>
      <name val="Tahoma"/>
      <family val="2"/>
    </font>
    <font>
      <b/>
      <sz val="24"/>
      <color theme="3" tint="-0.24994659260841701"/>
      <name val="Tahoma"/>
      <family val="2"/>
    </font>
    <font>
      <b/>
      <sz val="14"/>
      <color theme="3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 style="thick">
        <color theme="4"/>
      </top>
      <bottom/>
      <diagonal/>
    </border>
  </borders>
  <cellStyleXfs count="12">
    <xf numFmtId="0" fontId="0" fillId="0" borderId="0">
      <alignment vertical="center" wrapText="1"/>
    </xf>
    <xf numFmtId="0" fontId="8" fillId="2" borderId="1" applyProtection="0">
      <alignment vertical="center"/>
    </xf>
    <xf numFmtId="0" fontId="4" fillId="2" borderId="1" applyProtection="0">
      <alignment horizontal="right" vertical="center"/>
    </xf>
    <xf numFmtId="0" fontId="1" fillId="3" borderId="0" applyNumberFormat="0" applyBorder="0" applyAlignment="0" applyProtection="0"/>
    <xf numFmtId="14" fontId="4" fillId="2" borderId="1">
      <alignment horizontal="left" vertical="center"/>
    </xf>
    <xf numFmtId="0" fontId="2" fillId="4" borderId="0" applyFill="0" applyBorder="0">
      <alignment horizontal="right" vertical="center"/>
    </xf>
    <xf numFmtId="0" fontId="7" fillId="0" borderId="0" applyFill="0" applyBorder="0" applyProtection="0">
      <alignment vertical="center"/>
    </xf>
    <xf numFmtId="0" fontId="4" fillId="2" borderId="0" applyProtection="0">
      <alignment horizontal="right" vertical="center"/>
    </xf>
    <xf numFmtId="0" fontId="4" fillId="2" borderId="0" applyNumberFormat="0" applyBorder="0" applyAlignment="0" applyProtection="0">
      <alignment vertical="center"/>
    </xf>
    <xf numFmtId="1" fontId="3" fillId="0" borderId="0" applyFont="0" applyFill="0" applyBorder="0" applyProtection="0">
      <alignment horizontal="right" vertical="center"/>
    </xf>
    <xf numFmtId="1" fontId="2" fillId="0" borderId="0" applyFont="0" applyFill="0" applyBorder="0">
      <alignment vertical="center" wrapText="1"/>
    </xf>
    <xf numFmtId="20" fontId="4" fillId="0" borderId="0" applyFont="0" applyFill="0" applyBorder="0" applyAlignment="0">
      <alignment vertical="center" wrapText="1"/>
    </xf>
  </cellStyleXfs>
  <cellXfs count="19">
    <xf numFmtId="0" fontId="0" fillId="0" borderId="0" xfId="0">
      <alignment vertical="center" wrapText="1"/>
    </xf>
    <xf numFmtId="0" fontId="0" fillId="0" borderId="0" xfId="0" applyFont="1" applyFill="1" applyBorder="1">
      <alignment vertical="center" wrapText="1"/>
    </xf>
    <xf numFmtId="0" fontId="4" fillId="0" borderId="0" xfId="0" applyFont="1">
      <alignment vertical="center" wrapText="1"/>
    </xf>
    <xf numFmtId="0" fontId="5" fillId="0" borderId="0" xfId="6" applyFont="1">
      <alignment vertical="center"/>
    </xf>
    <xf numFmtId="0" fontId="4" fillId="0" borderId="0" xfId="0" applyFont="1" applyFill="1" applyBorder="1">
      <alignment vertical="center" wrapText="1"/>
    </xf>
    <xf numFmtId="20" fontId="4" fillId="0" borderId="0" xfId="11" applyNumberFormat="1" applyFont="1" applyFill="1" applyBorder="1" applyAlignment="1">
      <alignment vertical="center" wrapText="1" readingOrder="2"/>
    </xf>
    <xf numFmtId="20" fontId="0" fillId="0" borderId="0" xfId="11" applyFont="1" applyFill="1" applyBorder="1" applyAlignment="1">
      <alignment vertical="center" wrapText="1" readingOrder="2"/>
    </xf>
    <xf numFmtId="1" fontId="0" fillId="0" borderId="0" xfId="10" applyFont="1" applyAlignment="1">
      <alignment horizontal="right" vertical="center" wrapText="1" readingOrder="2"/>
    </xf>
    <xf numFmtId="0" fontId="6" fillId="2" borderId="1" xfId="1" applyFont="1">
      <alignment vertical="center"/>
    </xf>
    <xf numFmtId="0" fontId="4" fillId="2" borderId="1" xfId="2" applyAlignment="1">
      <alignment horizontal="left" vertical="center"/>
    </xf>
    <xf numFmtId="14" fontId="4" fillId="2" borderId="1" xfId="4" applyAlignment="1">
      <alignment horizontal="right" vertical="center"/>
    </xf>
    <xf numFmtId="0" fontId="4" fillId="2" borderId="0" xfId="7" applyAlignment="1">
      <alignment horizontal="left" vertical="center"/>
    </xf>
    <xf numFmtId="0" fontId="4" fillId="2" borderId="0" xfId="8" applyAlignment="1">
      <alignment horizontal="right" vertical="center" wrapText="1"/>
    </xf>
    <xf numFmtId="14" fontId="0" fillId="2" borderId="1" xfId="4" applyNumberFormat="1" applyFont="1" applyAlignment="1">
      <alignment horizontal="right" vertical="center"/>
    </xf>
    <xf numFmtId="14" fontId="4" fillId="2" borderId="1" xfId="4" applyNumberFormat="1" applyFont="1" applyAlignment="1">
      <alignment horizontal="right" vertical="center"/>
    </xf>
    <xf numFmtId="0" fontId="0" fillId="2" borderId="0" xfId="8" applyFont="1" applyAlignment="1">
      <alignment vertical="center" wrapText="1"/>
    </xf>
    <xf numFmtId="0" fontId="4" fillId="2" borderId="0" xfId="8" applyFont="1" applyAlignment="1">
      <alignment vertical="center" wrapText="1"/>
    </xf>
    <xf numFmtId="0" fontId="4" fillId="2" borderId="1" xfId="2" applyFont="1" applyAlignment="1">
      <alignment horizontal="left" vertical="center"/>
    </xf>
    <xf numFmtId="0" fontId="4" fillId="2" borderId="0" xfId="7" applyFont="1" applyAlignment="1">
      <alignment horizontal="left" vertical="center"/>
    </xf>
  </cellXfs>
  <cellStyles count="12">
    <cellStyle name="20% - הדגשה1" xfId="3" builtinId="30" customBuiltin="1"/>
    <cellStyle name="Label Text" xfId="5"/>
    <cellStyle name="Normal" xfId="0" builtinId="0" customBuiltin="1"/>
    <cellStyle name="כותרת" xfId="6" builtinId="15" customBuiltin="1"/>
    <cellStyle name="כותרת 1" xfId="1" builtinId="16" customBuiltin="1"/>
    <cellStyle name="כותרת 2" xfId="2" builtinId="17" customBuiltin="1"/>
    <cellStyle name="כותרת 3" xfId="7" builtinId="18" customBuiltin="1"/>
    <cellStyle name="כותרת 4" xfId="8" builtinId="19" customBuiltin="1"/>
    <cellStyle name="מספר" xfId="10"/>
    <cellStyle name="סה&quot;כ" xfId="9" builtinId="25" customBuiltin="1"/>
    <cellStyle name="שעה" xfId="11"/>
    <cellStyle name="תאריך" xfId="4"/>
  </cellStyles>
  <dxfs count="56">
    <dxf>
      <alignment horizontal="right" vertical="center" textRotation="0" wrapText="1" indent="0" justifyLastLine="0" shrinkToFit="0" readingOrder="2"/>
    </dxf>
    <dxf>
      <alignment horizontal="right" vertical="center" textRotation="0" wrapText="1" indent="0" justifyLastLine="0" shrinkToFit="0" readingOrder="2"/>
    </dxf>
    <dxf>
      <alignment horizontal="right" vertical="center" textRotation="0" wrapText="1" indent="0" justifyLastLine="0" shrinkToFit="0" readingOrder="2"/>
    </dxf>
    <dxf>
      <alignment horizontal="right" vertical="center" textRotation="0" wrapText="1" indent="0" justifyLastLine="0" shrinkToFit="0" readingOrder="2"/>
    </dxf>
    <dxf>
      <alignment horizontal="right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</dxf>
    <dxf>
      <alignment horizontal="right" vertical="center" textRotation="0" wrapText="1" indent="0" justifyLastLine="0" shrinkToFit="0" readingOrder="2"/>
    </dxf>
    <dxf>
      <alignment horizontal="right" vertical="center" textRotation="0" wrapText="1" indent="0" justifyLastLine="0" shrinkToFit="0" readingOrder="2"/>
    </dxf>
    <dxf>
      <fill>
        <patternFill patternType="solid">
          <fgColor theme="8" tint="0.79998168889431442"/>
          <bgColor theme="8" tint="0.79998168889431442"/>
        </patternFill>
      </fill>
    </dxf>
    <dxf>
      <fill>
        <patternFill patternType="solid">
          <fgColor theme="8" tint="0.79998168889431442"/>
          <bgColor theme="8" tint="0.79998168889431442"/>
        </patternFill>
      </fill>
    </dxf>
    <dxf>
      <font>
        <b/>
        <i val="0"/>
        <color theme="8" tint="-0.499984740745262"/>
      </font>
    </dxf>
    <dxf>
      <font>
        <b/>
        <i val="0"/>
        <color theme="8" tint="-0.499984740745262"/>
      </font>
    </dxf>
    <dxf>
      <font>
        <b/>
        <i val="0"/>
        <color theme="8" tint="-0.499984740745262"/>
      </font>
      <border>
        <top style="thin">
          <color theme="8"/>
        </top>
      </border>
    </dxf>
    <dxf>
      <font>
        <b/>
        <i val="0"/>
        <color theme="8" tint="-0.499984740745262"/>
      </font>
      <border>
        <top style="thick">
          <color theme="4"/>
        </top>
        <bottom style="thin">
          <color theme="8"/>
        </bottom>
      </border>
    </dxf>
    <dxf>
      <font>
        <color theme="8" tint="-0.499984740745262"/>
      </font>
      <border>
        <top style="thin">
          <color theme="8"/>
        </top>
        <bottom style="thin">
          <color theme="8"/>
        </bottom>
      </border>
    </dxf>
    <dxf>
      <font>
        <color auto="1"/>
      </font>
      <fill>
        <patternFill patternType="solid">
          <fgColor theme="6" tint="0.79998168889431442"/>
          <bgColor theme="6" tint="0.79998168889431442"/>
        </patternFill>
      </fill>
    </dxf>
    <dxf>
      <font>
        <b val="0"/>
        <i val="0"/>
        <color auto="1"/>
      </font>
      <fill>
        <patternFill patternType="solid">
          <fgColor theme="6" tint="0.79998168889431442"/>
          <bgColor theme="6" tint="0.79998168889431442"/>
        </patternFill>
      </fill>
    </dxf>
    <dxf>
      <font>
        <b/>
        <i val="0"/>
        <color theme="6" tint="-0.499984740745262"/>
      </font>
    </dxf>
    <dxf>
      <font>
        <b/>
        <i val="0"/>
        <color theme="6" tint="-0.499984740745262"/>
      </font>
    </dxf>
    <dxf>
      <font>
        <color theme="6" tint="-0.499984740745262"/>
      </font>
      <border>
        <top style="thin">
          <color theme="6"/>
        </top>
      </border>
    </dxf>
    <dxf>
      <font>
        <b/>
        <i val="0"/>
        <color theme="6" tint="-0.499984740745262"/>
      </font>
      <border>
        <top style="thick">
          <color theme="4"/>
        </top>
        <bottom style="thin">
          <color theme="6"/>
        </bottom>
      </border>
    </dxf>
    <dxf>
      <font>
        <b val="0"/>
        <i val="0"/>
        <color auto="1"/>
      </font>
      <border>
        <top style="thin">
          <color theme="6"/>
        </top>
        <bottom style="thin">
          <color theme="6"/>
        </bottom>
      </border>
    </dxf>
    <dxf>
      <fill>
        <patternFill patternType="solid">
          <fgColor theme="7" tint="0.79995117038483843"/>
          <bgColor theme="7" tint="0.79998168889431442"/>
        </patternFill>
      </fill>
    </dxf>
    <dxf>
      <font>
        <b/>
        <i val="0"/>
        <color theme="7" tint="-0.499984740745262"/>
      </font>
    </dxf>
    <dxf>
      <font>
        <b/>
        <i val="0"/>
        <color theme="7" tint="-0.499984740745262"/>
      </font>
    </dxf>
    <dxf>
      <font>
        <b/>
        <color theme="7" tint="-0.249977111117893"/>
      </font>
      <border>
        <top style="thin">
          <color theme="7"/>
        </top>
      </border>
    </dxf>
    <dxf>
      <font>
        <b/>
        <i val="0"/>
        <color theme="7" tint="-0.499984740745262"/>
      </font>
      <border>
        <top style="thick">
          <color theme="4"/>
        </top>
        <bottom style="thin">
          <color theme="7"/>
        </bottom>
      </border>
    </dxf>
    <dxf>
      <font>
        <color theme="7" tint="-0.499984740745262"/>
      </font>
      <border>
        <top style="thin">
          <color theme="7"/>
        </top>
        <bottom style="thin">
          <color theme="7"/>
        </bottom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i val="0"/>
        <color theme="9" tint="-0.499984740745262"/>
      </font>
    </dxf>
    <dxf>
      <font>
        <b/>
        <i val="0"/>
        <color theme="9" tint="-0.499984740745262"/>
      </font>
    </dxf>
    <dxf>
      <font>
        <b/>
        <i val="0"/>
        <color theme="9" tint="-0.499984740745262"/>
      </font>
      <border>
        <top style="thin">
          <color theme="9"/>
        </top>
      </border>
    </dxf>
    <dxf>
      <font>
        <b/>
        <i val="0"/>
        <color theme="9" tint="-0.499984740745262"/>
      </font>
      <border>
        <top style="thick">
          <color theme="4"/>
        </top>
        <bottom style="thin">
          <color theme="9"/>
        </bottom>
      </border>
    </dxf>
    <dxf>
      <font>
        <color theme="9" tint="-0.499984740745262"/>
      </font>
      <border>
        <top style="thin">
          <color theme="9"/>
        </top>
        <bottom style="thin">
          <color theme="9"/>
        </bottom>
      </border>
    </dxf>
    <dxf>
      <fill>
        <patternFill patternType="solid">
          <fgColor theme="5" tint="0.79998168889431442"/>
          <bgColor theme="5" tint="0.79998168889431442"/>
        </patternFill>
      </fill>
    </dxf>
    <dxf>
      <fill>
        <patternFill patternType="solid">
          <fgColor theme="5" tint="0.79998168889431442"/>
          <bgColor theme="5" tint="0.79998168889431442"/>
        </patternFill>
      </fill>
    </dxf>
    <dxf>
      <font>
        <b/>
        <i val="0"/>
        <color theme="5" tint="-0.499984740745262"/>
      </font>
    </dxf>
    <dxf>
      <font>
        <b/>
        <i val="0"/>
        <color theme="5" tint="-0.499984740745262"/>
      </font>
    </dxf>
    <dxf>
      <font>
        <b/>
        <i val="0"/>
        <color theme="5" tint="-0.499984740745262"/>
      </font>
      <border>
        <top style="thin">
          <color theme="5"/>
        </top>
      </border>
    </dxf>
    <dxf>
      <font>
        <b/>
        <i val="0"/>
        <color theme="5" tint="-0.499984740745262"/>
      </font>
      <border>
        <top style="thick">
          <color theme="4"/>
        </top>
        <bottom style="thin">
          <color theme="5"/>
        </bottom>
      </border>
    </dxf>
    <dxf>
      <font>
        <color theme="5" tint="-0.499984740745262"/>
      </font>
      <border>
        <top style="thin">
          <color theme="5"/>
        </top>
        <bottom style="thin">
          <color theme="5"/>
        </bottom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i val="0"/>
        <color theme="4" tint="-0.499984740745262"/>
      </font>
    </dxf>
    <dxf>
      <font>
        <b/>
        <i val="0"/>
        <color theme="4" tint="-0.499984740745262"/>
      </font>
    </dxf>
    <dxf>
      <font>
        <b/>
        <i val="0"/>
        <color theme="4" tint="-0.499984740745262"/>
      </font>
      <border>
        <top style="thin">
          <color theme="4"/>
        </top>
      </border>
    </dxf>
    <dxf>
      <font>
        <b/>
        <i val="0"/>
        <color theme="4" tint="-0.499984740745262"/>
      </font>
      <border diagonalDown="1">
        <top style="thick">
          <color theme="4"/>
        </top>
        <bottom style="thin">
          <color theme="4"/>
        </bottom>
        <diagonal style="thick">
          <color theme="4"/>
        </diagonal>
      </border>
    </dxf>
    <dxf>
      <font>
        <color theme="4" tint="-0.499984740745262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6" tint="0.79998168889431442"/>
          <bgColor theme="6" tint="0.79998168889431442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ont>
        <b/>
        <i val="0"/>
        <color theme="6" tint="-0.499984740745262"/>
      </font>
    </dxf>
    <dxf>
      <font>
        <b/>
        <i val="0"/>
        <color theme="6" tint="-0.499984740745262"/>
      </font>
    </dxf>
    <dxf>
      <font>
        <b/>
        <i val="0"/>
        <color theme="6" tint="-0.499984740745262"/>
      </font>
      <border>
        <top style="thin">
          <color theme="6"/>
        </top>
      </border>
    </dxf>
    <dxf>
      <font>
        <b/>
        <i val="0"/>
        <color theme="6" tint="-0.499984740745262"/>
      </font>
      <border>
        <top style="thick">
          <color theme="4"/>
        </top>
        <bottom style="thin">
          <color theme="6"/>
        </bottom>
      </border>
    </dxf>
    <dxf>
      <font>
        <color theme="6" tint="-0.499984740745262"/>
      </font>
      <border>
        <top style="thin">
          <color theme="6"/>
        </top>
        <bottom style="thin">
          <color theme="6"/>
        </bottom>
      </border>
    </dxf>
  </dxfs>
  <tableStyles count="7" defaultTableStyle="TableStyleLight6" defaultPivotStyle="PivotStyleLight16">
    <tableStyle name="חמישי" pivot="0" count="7">
      <tableStyleElement type="wholeTable" dxfId="55"/>
      <tableStyleElement type="headerRow" dxfId="54"/>
      <tableStyleElement type="totalRow" dxfId="53"/>
      <tableStyleElement type="firstColumn" dxfId="52"/>
      <tableStyleElement type="lastColumn" dxfId="51"/>
      <tableStyleElement type="firstRowStripe" dxfId="50"/>
      <tableStyleElement type="firstColumnStripe" dxfId="49"/>
    </tableStyle>
    <tableStyle name="ראשון" pivot="0" count="7">
      <tableStyleElement type="wholeTable" dxfId="48"/>
      <tableStyleElement type="headerRow" dxfId="47"/>
      <tableStyleElement type="totalRow" dxfId="46"/>
      <tableStyleElement type="firstColumn" dxfId="45"/>
      <tableStyleElement type="lastColumn" dxfId="44"/>
      <tableStyleElement type="firstRowStripe" dxfId="43"/>
      <tableStyleElement type="firstColumnStripe" dxfId="42"/>
    </tableStyle>
    <tableStyle name="רביעי" pivot="0" count="7">
      <tableStyleElement type="wholeTable" dxfId="41"/>
      <tableStyleElement type="headerRow" dxfId="40"/>
      <tableStyleElement type="totalRow" dxfId="39"/>
      <tableStyleElement type="firstColumn" dxfId="38"/>
      <tableStyleElement type="lastColumn" dxfId="37"/>
      <tableStyleElement type="firstRowStripe" dxfId="36"/>
      <tableStyleElement type="firstColumnStripe" dxfId="35"/>
    </tableStyle>
    <tableStyle name="שבת" pivot="0" count="7">
      <tableStyleElement type="wholeTable" dxfId="34"/>
      <tableStyleElement type="headerRow" dxfId="33"/>
      <tableStyleElement type="totalRow" dxfId="32"/>
      <tableStyleElement type="firstColumn" dxfId="31"/>
      <tableStyleElement type="lastColumn" dxfId="30"/>
      <tableStyleElement type="firstRowStripe" dxfId="29"/>
      <tableStyleElement type="firstColumnStripe" dxfId="28"/>
    </tableStyle>
    <tableStyle name="שישי" pivot="0" count="6">
      <tableStyleElement type="wholeTable" dxfId="27"/>
      <tableStyleElement type="headerRow" dxfId="26"/>
      <tableStyleElement type="totalRow" dxfId="25"/>
      <tableStyleElement type="firstColumn" dxfId="24"/>
      <tableStyleElement type="lastColumn" dxfId="23"/>
      <tableStyleElement type="firstRowStripe" dxfId="22"/>
    </tableStyle>
    <tableStyle name="שלישי" pivot="0" count="7">
      <tableStyleElement type="wholeTable" dxfId="21"/>
      <tableStyleElement type="headerRow" dxfId="20"/>
      <tableStyleElement type="totalRow" dxfId="19"/>
      <tableStyleElement type="firstColumn" dxfId="18"/>
      <tableStyleElement type="lastColumn" dxfId="17"/>
      <tableStyleElement type="firstRowStripe" dxfId="16"/>
      <tableStyleElement type="firstColumnStripe" dxfId="15"/>
    </tableStyle>
    <tableStyle name="שני" pivot="0" count="7">
      <tableStyleElement type="wholeTable" dxfId="14"/>
      <tableStyleElement type="headerRow" dxfId="13"/>
      <tableStyleElement type="totalRow" dxfId="12"/>
      <tableStyleElement type="firstColumn" dxfId="11"/>
      <tableStyleElement type="lastColumn" dxfId="10"/>
      <tableStyleElement type="firstRowStripe" dxfId="9"/>
      <tableStyleElement type="firstColumnStripe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9" name="ראשון" displayName="ראשון" ref="B4:M10" totalsRowShown="0">
  <autoFilter ref="B4:M1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שם העובד" dataCellStyle="Normal"/>
    <tableColumn id="2" name="07:00" dataCellStyle="Normal"/>
    <tableColumn id="3" name="08:00" dataCellStyle="Normal"/>
    <tableColumn id="4" name="09:00" dataCellStyle="Normal"/>
    <tableColumn id="5" name="10:00" dataCellStyle="Normal"/>
    <tableColumn id="6" name="11:00" dataCellStyle="Normal"/>
    <tableColumn id="7" name="12:00" dataCellStyle="Normal"/>
    <tableColumn id="8" name="13:00" dataCellStyle="Normal"/>
    <tableColumn id="9" name="14:00" dataCellStyle="Normal"/>
    <tableColumn id="10" name="15:00" dataCellStyle="Normal"/>
    <tableColumn id="11" name="חולה?" dataCellStyle="Normal"/>
    <tableColumn id="12" name="סה&quot;כ" dataDxfId="7" dataCellStyle="מספר">
      <calculatedColumnFormula>IFERROR(COUNTIF(ראשון[[#This Row],[07:00]:[15:00]],"*"),"")</calculatedColumnFormula>
    </tableColumn>
  </tableColumns>
  <tableStyleInfo name="ראשון" showFirstColumn="1" showLastColumn="1" showRowStripes="1" showColumnStripes="0"/>
  <extLst>
    <ext xmlns:x14="http://schemas.microsoft.com/office/spreadsheetml/2009/9/main" uri="{504A1905-F514-4f6f-8877-14C23A59335A}">
      <x14:table altTextSummary="Enter Employee Names &amp; their respective station or role under each time column. A column is provided to track sick time. Total hours scheduled to work are automatically calculated"/>
    </ext>
  </extLst>
</table>
</file>

<file path=xl/tables/table2.xml><?xml version="1.0" encoding="utf-8"?>
<table xmlns="http://schemas.openxmlformats.org/spreadsheetml/2006/main" id="1" name="שני" displayName="שני" ref="B4:M10" totalsRowShown="0">
  <autoFilter ref="B4:M1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שם העובד" dataCellStyle="Normal"/>
    <tableColumn id="2" name="07:00" dataCellStyle="Normal"/>
    <tableColumn id="3" name="08:00" dataCellStyle="Normal"/>
    <tableColumn id="4" name="09:00" dataCellStyle="Normal"/>
    <tableColumn id="5" name="10:00" dataCellStyle="Normal"/>
    <tableColumn id="6" name="11:00" dataCellStyle="Normal"/>
    <tableColumn id="7" name="12:00" dataCellStyle="Normal"/>
    <tableColumn id="8" name="13:00" dataCellStyle="Normal"/>
    <tableColumn id="9" name="14:00" dataCellStyle="Normal"/>
    <tableColumn id="10" name="15:00" dataCellStyle="Normal"/>
    <tableColumn id="11" name="חולה?" dataCellStyle="Normal"/>
    <tableColumn id="12" name="סה&quot;כ" dataDxfId="6" dataCellStyle="מספר">
      <calculatedColumnFormula>IFERROR(COUNTIF(שני[[#This Row],[07:00]:[15:00]],"*"),"")</calculatedColumnFormula>
    </tableColumn>
  </tableColumns>
  <tableStyleInfo name="שני" showFirstColumn="1" showLastColumn="1" showRowStripes="1" showColumnStripes="0"/>
  <extLst>
    <ext xmlns:x14="http://schemas.microsoft.com/office/spreadsheetml/2009/9/main" uri="{504A1905-F514-4f6f-8877-14C23A59335A}">
      <x14:table altTextSummary="Enter Employee Names &amp; their respective station or role under each time column. A column is provided to track sick time. Total hours scheduled to work are automatically calculated"/>
    </ext>
  </extLst>
</table>
</file>

<file path=xl/tables/table3.xml><?xml version="1.0" encoding="utf-8"?>
<table xmlns="http://schemas.openxmlformats.org/spreadsheetml/2006/main" id="13" name="שלישי" displayName="שלישי" ref="B4:M10" totalsRowShown="0" headerRowDxfId="5" headerRowCellStyle="שעה" dataCellStyle="שעה">
  <autoFilter ref="B4:M1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שם העובד" dataCellStyle="Normal"/>
    <tableColumn id="2" name="07:00" dataCellStyle="Normal"/>
    <tableColumn id="3" name="08:00" dataCellStyle="Normal"/>
    <tableColumn id="4" name="09:00" dataCellStyle="Normal"/>
    <tableColumn id="5" name="10:00" dataCellStyle="Normal"/>
    <tableColumn id="6" name="11:00" dataCellStyle="Normal"/>
    <tableColumn id="7" name="12:00" dataCellStyle="Normal"/>
    <tableColumn id="8" name="13:00" dataCellStyle="Normal"/>
    <tableColumn id="9" name="14:00" dataCellStyle="Normal"/>
    <tableColumn id="10" name="15:00" dataCellStyle="Normal"/>
    <tableColumn id="11" name="חולה?" dataCellStyle="Normal"/>
    <tableColumn id="12" name="סה&quot;כ" dataDxfId="4" dataCellStyle="מספר">
      <calculatedColumnFormula>IFERROR(COUNTIF(שלישי[[#This Row],[07:00]:[15:00]],"*"),"")</calculatedColumnFormula>
    </tableColumn>
  </tableColumns>
  <tableStyleInfo name="שלישי" showFirstColumn="1" showLastColumn="1" showRowStripes="1" showColumnStripes="0"/>
  <extLst>
    <ext xmlns:x14="http://schemas.microsoft.com/office/spreadsheetml/2009/9/main" uri="{504A1905-F514-4f6f-8877-14C23A59335A}">
      <x14:table altTextSummary="Enter Employee Names &amp; their respective station or role under each time column. A column is provided to track sick time. Total hours scheduled to work are automatically calculated"/>
    </ext>
  </extLst>
</table>
</file>

<file path=xl/tables/table4.xml><?xml version="1.0" encoding="utf-8"?>
<table xmlns="http://schemas.openxmlformats.org/spreadsheetml/2006/main" id="5" name="רביעי" displayName="רביעי" ref="B4:M10" totalsRowShown="0">
  <autoFilter ref="B4:M1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שם העובד" dataCellStyle="Normal"/>
    <tableColumn id="2" name="07:00" dataCellStyle="Normal"/>
    <tableColumn id="3" name="08:00" dataCellStyle="Normal"/>
    <tableColumn id="4" name="09:00" dataCellStyle="Normal"/>
    <tableColumn id="5" name="10:00" dataCellStyle="Normal"/>
    <tableColumn id="6" name="11:00" dataCellStyle="Normal"/>
    <tableColumn id="7" name="12:00" dataCellStyle="Normal"/>
    <tableColumn id="8" name="13:00" dataCellStyle="Normal"/>
    <tableColumn id="9" name="14:00" dataCellStyle="Normal"/>
    <tableColumn id="10" name="15:00" dataCellStyle="Normal"/>
    <tableColumn id="11" name="חולה?" dataCellStyle="Normal"/>
    <tableColumn id="12" name="סה&quot;כ" dataDxfId="3" dataCellStyle="מספר">
      <calculatedColumnFormula>IFERROR(COUNTIF(רביעי[[#This Row],[07:00]:[15:00]],"*"),"")</calculatedColumnFormula>
    </tableColumn>
  </tableColumns>
  <tableStyleInfo name="רביעי" showFirstColumn="1" showLastColumn="1" showRowStripes="1" showColumnStripes="0"/>
  <extLst>
    <ext xmlns:x14="http://schemas.microsoft.com/office/spreadsheetml/2009/9/main" uri="{504A1905-F514-4f6f-8877-14C23A59335A}">
      <x14:table altTextSummary="Enter Employee Names &amp; their respective station or role under each time column. A column is provided to track sick time. Total hours scheduled to work are automatically calculated"/>
    </ext>
  </extLst>
</table>
</file>

<file path=xl/tables/table5.xml><?xml version="1.0" encoding="utf-8"?>
<table xmlns="http://schemas.openxmlformats.org/spreadsheetml/2006/main" id="6" name="חמישי" displayName="חמישי" ref="B4:M10" totalsRowShown="0">
  <autoFilter ref="B4:M1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שם העובד" dataCellStyle="Normal"/>
    <tableColumn id="2" name="07:00" dataCellStyle="Normal"/>
    <tableColumn id="3" name="08:00" dataCellStyle="Normal"/>
    <tableColumn id="4" name="09:00" dataCellStyle="Normal"/>
    <tableColumn id="5" name="10:00" dataCellStyle="Normal"/>
    <tableColumn id="6" name="11:00" dataCellStyle="Normal"/>
    <tableColumn id="7" name="12:00" dataCellStyle="Normal"/>
    <tableColumn id="8" name="13:00" dataCellStyle="Normal"/>
    <tableColumn id="9" name="14:00" dataCellStyle="Normal"/>
    <tableColumn id="10" name="15:00" dataCellStyle="Normal"/>
    <tableColumn id="11" name="חולה?" dataCellStyle="Normal"/>
    <tableColumn id="12" name="סה&quot;כ" dataDxfId="2" dataCellStyle="מספר">
      <calculatedColumnFormula>IFERROR(COUNTIF(חמישי[[#This Row],[07:00]:[15:00]],"*"),"")</calculatedColumnFormula>
    </tableColumn>
  </tableColumns>
  <tableStyleInfo name="חמישי" showFirstColumn="1" showLastColumn="1" showRowStripes="1" showColumnStripes="0"/>
  <extLst>
    <ext xmlns:x14="http://schemas.microsoft.com/office/spreadsheetml/2009/9/main" uri="{504A1905-F514-4f6f-8877-14C23A59335A}">
      <x14:table altTextSummary="Enter Employee Names &amp; their respective station or role under each time column. A column is provided to track sick time. Total hours scheduled to work are automatically calculated"/>
    </ext>
  </extLst>
</table>
</file>

<file path=xl/tables/table6.xml><?xml version="1.0" encoding="utf-8"?>
<table xmlns="http://schemas.openxmlformats.org/spreadsheetml/2006/main" id="7" name="שישי" displayName="שישי" ref="B4:M10" totalsRowShown="0">
  <autoFilter ref="B4:M1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שם העובד" dataCellStyle="Normal"/>
    <tableColumn id="2" name="07:00" dataCellStyle="Normal"/>
    <tableColumn id="3" name="08:00" dataCellStyle="Normal"/>
    <tableColumn id="4" name="09:00" dataCellStyle="Normal"/>
    <tableColumn id="5" name="10:00" dataCellStyle="Normal"/>
    <tableColumn id="6" name="11:00" dataCellStyle="Normal"/>
    <tableColumn id="7" name="12:00" dataCellStyle="Normal"/>
    <tableColumn id="8" name="13:00" dataCellStyle="Normal"/>
    <tableColumn id="9" name="14:00" dataCellStyle="Normal"/>
    <tableColumn id="10" name="15:00" dataCellStyle="Normal"/>
    <tableColumn id="11" name="חולה?" dataCellStyle="Normal"/>
    <tableColumn id="12" name="סה&quot;כ" dataDxfId="1" dataCellStyle="מספר">
      <calculatedColumnFormula>IFERROR(COUNTIF(שישי[[#This Row],[07:00]:[15:00]],"*"),"")</calculatedColumnFormula>
    </tableColumn>
  </tableColumns>
  <tableStyleInfo name="שישי" showFirstColumn="1" showLastColumn="1" showRowStripes="1" showColumnStripes="0"/>
  <extLst>
    <ext xmlns:x14="http://schemas.microsoft.com/office/spreadsheetml/2009/9/main" uri="{504A1905-F514-4f6f-8877-14C23A59335A}">
      <x14:table altTextSummary="Enter Employee Names &amp; their respective station or role under each time column. A column is provided to track sick time. Total hours scheduled to work are automatically calculated"/>
    </ext>
  </extLst>
</table>
</file>

<file path=xl/tables/table7.xml><?xml version="1.0" encoding="utf-8"?>
<table xmlns="http://schemas.openxmlformats.org/spreadsheetml/2006/main" id="8" name="שבת" displayName="שבת" ref="B4:M10" totalsRowShown="0">
  <autoFilter ref="B4:M1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שם העובד" dataCellStyle="Normal"/>
    <tableColumn id="2" name="07:00" dataCellStyle="Normal"/>
    <tableColumn id="3" name="08:00" dataCellStyle="Normal"/>
    <tableColumn id="4" name="09:00" dataCellStyle="Normal"/>
    <tableColumn id="5" name="10:00" dataCellStyle="Normal"/>
    <tableColumn id="6" name="11:00" dataCellStyle="Normal"/>
    <tableColumn id="7" name="12:00" dataCellStyle="Normal"/>
    <tableColumn id="8" name="13:00" dataCellStyle="Normal"/>
    <tableColumn id="9" name="14:00" dataCellStyle="Normal"/>
    <tableColumn id="10" name="15:00" dataCellStyle="Normal"/>
    <tableColumn id="11" name="חולה?" dataCellStyle="Normal"/>
    <tableColumn id="12" name="סה&quot;כ" dataDxfId="0" dataCellStyle="מספר">
      <calculatedColumnFormula>IFERROR(COUNTIF(שבת[[#This Row],[07:00]:[15:00]],"*"),"")</calculatedColumnFormula>
    </tableColumn>
  </tableColumns>
  <tableStyleInfo name="שבת" showFirstColumn="1" showLastColumn="1" showRowStripes="1" showColumnStripes="0"/>
  <extLst>
    <ext xmlns:x14="http://schemas.microsoft.com/office/spreadsheetml/2009/9/main" uri="{504A1905-F514-4f6f-8877-14C23A59335A}">
      <x14:table altTextSummary="Enter Employee Names &amp; their respective station or role under each time column. A column is provided to track sick time. Total hours scheduled to work are automatically calculated"/>
    </ext>
  </extLst>
</table>
</file>

<file path=xl/theme/theme1.xml><?xml version="1.0" encoding="utf-8"?>
<a:theme xmlns:a="http://schemas.openxmlformats.org/drawingml/2006/main" name="Office Theme Dark">
  <a:themeElements>
    <a:clrScheme name="Shift Schedul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70A8DA"/>
      </a:accent1>
      <a:accent2>
        <a:srgbClr val="EF8D4B"/>
      </a:accent2>
      <a:accent3>
        <a:srgbClr val="B4B4B4"/>
      </a:accent3>
      <a:accent4>
        <a:srgbClr val="FFCB25"/>
      </a:accent4>
      <a:accent5>
        <a:srgbClr val="7395D3"/>
      </a:accent5>
      <a:accent6>
        <a:srgbClr val="89C064"/>
      </a:accent6>
      <a:hlink>
        <a:srgbClr val="7395D3"/>
      </a:hlink>
      <a:folHlink>
        <a:srgbClr val="AE668A"/>
      </a:folHlink>
    </a:clrScheme>
    <a:fontScheme name="Shift Schedul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8"/>
    <pageSetUpPr fitToPage="1"/>
  </sheetPr>
  <dimension ref="B1:M10"/>
  <sheetViews>
    <sheetView showGridLines="0" rightToLeft="1" tabSelected="1" workbookViewId="0"/>
  </sheetViews>
  <sheetFormatPr defaultRowHeight="30" customHeight="1" x14ac:dyDescent="0.2"/>
  <cols>
    <col min="1" max="1" width="2.375" customWidth="1"/>
    <col min="2" max="2" width="20.625" customWidth="1"/>
    <col min="3" max="5" width="12.75" customWidth="1"/>
    <col min="6" max="7" width="13.75" customWidth="1"/>
    <col min="8" max="8" width="13.625" customWidth="1"/>
    <col min="9" max="11" width="12.625" customWidth="1"/>
    <col min="12" max="12" width="7.5" customWidth="1"/>
    <col min="13" max="13" width="6.5" customWidth="1"/>
    <col min="14" max="14" width="2.625" customWidth="1"/>
  </cols>
  <sheetData>
    <row r="1" spans="2:13" ht="47.45" customHeight="1" thickBot="1" x14ac:dyDescent="0.25">
      <c r="B1" s="3" t="str">
        <f>SHIFT_SCHEDULE_Title</f>
        <v>לוח משמרות</v>
      </c>
    </row>
    <row r="2" spans="2:13" ht="15.6" customHeight="1" thickTop="1" thickBot="1" x14ac:dyDescent="0.25">
      <c r="B2" s="8" t="s">
        <v>30</v>
      </c>
      <c r="C2" s="9" t="s">
        <v>9</v>
      </c>
      <c r="D2" s="9"/>
      <c r="E2" s="9"/>
      <c r="F2" s="9"/>
      <c r="G2" s="9"/>
      <c r="H2" s="9"/>
      <c r="I2" s="9"/>
      <c r="J2" s="9"/>
      <c r="K2" s="9"/>
      <c r="L2" s="10" t="str">
        <f>תאריך</f>
        <v>תאריך</v>
      </c>
      <c r="M2" s="10"/>
    </row>
    <row r="3" spans="2:13" ht="30" customHeight="1" thickTop="1" x14ac:dyDescent="0.2">
      <c r="B3" s="8"/>
      <c r="C3" s="11" t="s">
        <v>10</v>
      </c>
      <c r="D3" s="11"/>
      <c r="E3" s="11"/>
      <c r="F3" s="11"/>
      <c r="G3" s="11"/>
      <c r="H3" s="11"/>
      <c r="I3" s="11"/>
      <c r="J3" s="11"/>
      <c r="K3" s="11"/>
      <c r="L3" s="12" t="str">
        <f>מחלקה</f>
        <v>מחלקה</v>
      </c>
      <c r="M3" s="12"/>
    </row>
    <row r="4" spans="2:13" ht="30" customHeight="1" x14ac:dyDescent="0.2">
      <c r="B4" s="1" t="s">
        <v>2</v>
      </c>
      <c r="C4" s="6" t="s">
        <v>31</v>
      </c>
      <c r="D4" s="6" t="s">
        <v>32</v>
      </c>
      <c r="E4" s="6" t="s">
        <v>33</v>
      </c>
      <c r="F4" s="6" t="s">
        <v>14</v>
      </c>
      <c r="G4" s="6" t="s">
        <v>15</v>
      </c>
      <c r="H4" s="6" t="s">
        <v>17</v>
      </c>
      <c r="I4" s="6" t="s">
        <v>18</v>
      </c>
      <c r="J4" s="6" t="s">
        <v>19</v>
      </c>
      <c r="K4" s="6" t="s">
        <v>20</v>
      </c>
      <c r="L4" s="1" t="s">
        <v>23</v>
      </c>
      <c r="M4" s="1" t="s">
        <v>34</v>
      </c>
    </row>
    <row r="5" spans="2:13" ht="30" customHeight="1" x14ac:dyDescent="0.2">
      <c r="B5" t="s">
        <v>3</v>
      </c>
      <c r="C5" t="s">
        <v>11</v>
      </c>
      <c r="D5" t="s">
        <v>11</v>
      </c>
      <c r="E5" t="s">
        <v>11</v>
      </c>
      <c r="F5" t="s">
        <v>11</v>
      </c>
      <c r="G5" t="s">
        <v>11</v>
      </c>
      <c r="H5" t="s">
        <v>11</v>
      </c>
      <c r="I5" t="s">
        <v>11</v>
      </c>
      <c r="J5" t="s">
        <v>11</v>
      </c>
      <c r="K5" t="s">
        <v>11</v>
      </c>
      <c r="M5" s="7">
        <f>IFERROR(COUNTIF(ראשון[[#This Row],[07:00]:[15:00]],"*"),"")</f>
        <v>9</v>
      </c>
    </row>
    <row r="6" spans="2:13" ht="30" customHeight="1" x14ac:dyDescent="0.2">
      <c r="B6" t="s">
        <v>4</v>
      </c>
      <c r="D6" t="s">
        <v>12</v>
      </c>
      <c r="E6" t="s">
        <v>12</v>
      </c>
      <c r="F6" t="s">
        <v>12</v>
      </c>
      <c r="G6" t="s">
        <v>12</v>
      </c>
      <c r="M6" s="7">
        <f>IFERROR(COUNTIF(ראשון[[#This Row],[07:00]:[15:00]],"*"),"")</f>
        <v>4</v>
      </c>
    </row>
    <row r="7" spans="2:13" ht="30" customHeight="1" x14ac:dyDescent="0.2">
      <c r="B7" t="s">
        <v>5</v>
      </c>
      <c r="D7" t="s">
        <v>13</v>
      </c>
      <c r="E7" t="s">
        <v>13</v>
      </c>
      <c r="F7" t="s">
        <v>13</v>
      </c>
      <c r="G7" t="s">
        <v>16</v>
      </c>
      <c r="H7" t="s">
        <v>13</v>
      </c>
      <c r="I7" t="s">
        <v>23</v>
      </c>
      <c r="J7" t="s">
        <v>13</v>
      </c>
      <c r="M7" s="7">
        <f>IFERROR(COUNTIF(ראשון[[#This Row],[07:00]:[15:00]],"*"),"")</f>
        <v>7</v>
      </c>
    </row>
    <row r="8" spans="2:13" ht="30" customHeight="1" x14ac:dyDescent="0.2">
      <c r="B8" t="s">
        <v>6</v>
      </c>
      <c r="D8" t="s">
        <v>13</v>
      </c>
      <c r="E8" t="s">
        <v>13</v>
      </c>
      <c r="F8" t="s">
        <v>13</v>
      </c>
      <c r="G8" t="s">
        <v>16</v>
      </c>
      <c r="H8" t="s">
        <v>13</v>
      </c>
      <c r="I8" t="s">
        <v>13</v>
      </c>
      <c r="J8" t="s">
        <v>13</v>
      </c>
      <c r="M8" s="7">
        <f>IFERROR(COUNTIF(ראשון[[#This Row],[07:00]:[15:00]],"*"),"")</f>
        <v>7</v>
      </c>
    </row>
    <row r="9" spans="2:13" ht="30" customHeight="1" x14ac:dyDescent="0.2">
      <c r="B9" t="s">
        <v>7</v>
      </c>
      <c r="L9" t="s">
        <v>25</v>
      </c>
      <c r="M9" s="7">
        <f>IFERROR(COUNTIF(ראשון[[#This Row],[07:00]:[15:00]],"*"),"")</f>
        <v>0</v>
      </c>
    </row>
    <row r="10" spans="2:13" ht="30" customHeight="1" x14ac:dyDescent="0.2">
      <c r="B10" t="s">
        <v>8</v>
      </c>
      <c r="H10" t="s">
        <v>12</v>
      </c>
      <c r="I10" t="s">
        <v>12</v>
      </c>
      <c r="J10" t="s">
        <v>12</v>
      </c>
      <c r="K10" t="s">
        <v>12</v>
      </c>
      <c r="M10" s="7">
        <f>IFERROR(COUNTIF(ראשון[[#This Row],[07:00]:[15:00]],"*"),"")</f>
        <v>4</v>
      </c>
    </row>
  </sheetData>
  <mergeCells count="5">
    <mergeCell ref="B2:B3"/>
    <mergeCell ref="C2:K2"/>
    <mergeCell ref="L2:M2"/>
    <mergeCell ref="C3:K3"/>
    <mergeCell ref="L3:M3"/>
  </mergeCells>
  <dataValidations count="13">
    <dataValidation allowBlank="1" showInputMessage="1" showErrorMessage="1" prompt="שם המחלקה מתעדכן באופן אוטומטי בתא משמאל. כדי לשנות את שם המחלקה, שנה את תא L3 בגליון העבודה 'שני'" sqref="C3:K3"/>
    <dataValidation allowBlank="1" showInputMessage="1" showErrorMessage="1" prompt="התאריך 'לשבוע של' מתעדכן באופן אוטומטי בתא משמאל. כדי לשנות את התאריך, שנה את תא L2 בגליון העבודה 'שני'" sqref="C2:K2"/>
    <dataValidation allowBlank="1" showInputMessage="1" showErrorMessage="1" prompt="היום בשבוע נמצא בתא זה. הזן את התאריך 'לשבוע של' בתא L2. הזן את שם המחלקה בתא L3" sqref="B2:B3"/>
    <dataValidation allowBlank="1" showInputMessage="1" showErrorMessage="1" prompt="צור לוח משמרות עבור כל שבוע נתון בחוברת עבודה זו. כל יום בשבוע מופיע בגליון עבודה נפרד. הזן לוח משמרות עבור יום ראשון בגליון עבודה זה" sqref="A1"/>
    <dataValidation allowBlank="1" showInputMessage="1" showErrorMessage="1" prompt="הזן שם עובד בעמודה זו תחת כותרת זו" sqref="B4"/>
    <dataValidation allowBlank="1" showInputMessage="1" showErrorMessage="1" prompt="האפשרות לעקוב אחר זמן מחלה נמצאת בעמודה זו תחת כותרת זו. הקש ALT+חץ למטה כדי לפתוח את הרשימה הנפתחת ולאחר מכן הקש ENTER כדי לבחור ערך" sqref="L4"/>
    <dataValidation allowBlank="1" showInputMessage="1" showErrorMessage="1" prompt="סה&quot;כ השעות המתוזמנות לעבודה מחושב באופן אוטומטי בעמודה זו תחת כותרת זו" sqref="M4"/>
    <dataValidation allowBlank="1" showInputMessage="1" showErrorMessage="1" prompt="תאריך המתעדכן באופן אוטומטי. כדי לשנות אותו, שנה את תא L2 בגליון העבודה 'שני'" sqref="L2:M2"/>
    <dataValidation allowBlank="1" showInputMessage="1" showErrorMessage="1" prompt="שם מחלקה המתעדכן באופן אוטומטי. כדי לשנות אותו, שנה את תא L3 בגליון העבודה 'שני'" sqref="L3:M3"/>
    <dataValidation allowBlank="1" showInputMessage="1" showErrorMessage="1" prompt="הכותרת מתעדכנת באופן אוטומטי בהתבסס על הכותרת שהוזנה בתא B1 בגליון העבודה 'שני'. כדי לשנות כותרת גליון עבודה זו, הקלד ערך חדש בתא זה. רק גליון עבודה זה יעודכן" sqref="B1"/>
    <dataValidation type="list" allowBlank="1" showInputMessage="1" showErrorMessage="1" sqref="L5:L10">
      <formula1>"חולה"</formula1>
    </dataValidation>
    <dataValidation allowBlank="1" showInputMessage="1" showErrorMessage="1" prompt="הזן עמדה או תפקיד של עובד עבור משבצת זמן זו בעמודה זו תחת כותרת זו. כדי לשנות את השעה, בחר את התא, הקש Delete ולאחר מכן הזן שעה חדשה" sqref="D4:K4"/>
    <dataValidation allowBlank="1" showInputMessage="1" showErrorMessage="1" prompt="הזן עמדה או תפקיד של עובד עבור משבצת זמן זו בעמודה זו תחת כותרת זו. כדי לשנות את השעה, בחר את התא, הקש Delete ולאחר מכן הזן שעה חדשה" sqref="C4"/>
  </dataValidations>
  <printOptions horizontalCentered="1"/>
  <pageMargins left="0.25" right="0.25" top="0.75" bottom="0.75" header="0.3" footer="0.3"/>
  <pageSetup paperSize="9" scale="60" fitToHeight="0" orientation="portrait" r:id="rId1"/>
  <headerFooter differentFirst="1">
    <oddFooter>Page &amp;P of &amp;N</oddFooter>
  </headerFooter>
  <ignoredErrors>
    <ignoredError sqref="L9" listDataValidatio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M10"/>
  <sheetViews>
    <sheetView showGridLines="0" rightToLeft="1" workbookViewId="0"/>
  </sheetViews>
  <sheetFormatPr defaultRowHeight="30" customHeight="1" x14ac:dyDescent="0.2"/>
  <cols>
    <col min="1" max="1" width="2.375" style="2" customWidth="1"/>
    <col min="2" max="2" width="20.625" style="2" customWidth="1"/>
    <col min="3" max="5" width="12.75" style="2" customWidth="1"/>
    <col min="6" max="7" width="13.75" style="2" customWidth="1"/>
    <col min="8" max="8" width="13.625" style="2" customWidth="1"/>
    <col min="9" max="11" width="12.625" style="2" customWidth="1"/>
    <col min="12" max="12" width="7.5" style="2" customWidth="1"/>
    <col min="13" max="13" width="6.5" style="2" customWidth="1"/>
    <col min="14" max="14" width="2.625" style="2" customWidth="1"/>
    <col min="15" max="16384" width="9" style="2"/>
  </cols>
  <sheetData>
    <row r="1" spans="2:13" ht="47.45" customHeight="1" thickBot="1" x14ac:dyDescent="0.25">
      <c r="B1" s="3" t="s">
        <v>0</v>
      </c>
    </row>
    <row r="2" spans="2:13" ht="15.6" customHeight="1" thickTop="1" thickBot="1" x14ac:dyDescent="0.25">
      <c r="B2" s="8" t="s">
        <v>1</v>
      </c>
      <c r="C2" s="17" t="s">
        <v>9</v>
      </c>
      <c r="D2" s="17"/>
      <c r="E2" s="17"/>
      <c r="F2" s="17"/>
      <c r="G2" s="17"/>
      <c r="H2" s="17"/>
      <c r="I2" s="17"/>
      <c r="J2" s="17"/>
      <c r="K2" s="17"/>
      <c r="L2" s="13" t="s">
        <v>21</v>
      </c>
      <c r="M2" s="14"/>
    </row>
    <row r="3" spans="2:13" ht="30" customHeight="1" thickTop="1" x14ac:dyDescent="0.2">
      <c r="B3" s="8"/>
      <c r="C3" s="18" t="s">
        <v>10</v>
      </c>
      <c r="D3" s="18"/>
      <c r="E3" s="18"/>
      <c r="F3" s="18"/>
      <c r="G3" s="18"/>
      <c r="H3" s="18"/>
      <c r="I3" s="18"/>
      <c r="J3" s="18"/>
      <c r="K3" s="18"/>
      <c r="L3" s="15" t="s">
        <v>22</v>
      </c>
      <c r="M3" s="16"/>
    </row>
    <row r="4" spans="2:13" ht="30" customHeight="1" x14ac:dyDescent="0.2">
      <c r="B4" s="4" t="s">
        <v>2</v>
      </c>
      <c r="C4" s="5" t="s">
        <v>31</v>
      </c>
      <c r="D4" s="5" t="s">
        <v>32</v>
      </c>
      <c r="E4" s="5" t="s">
        <v>33</v>
      </c>
      <c r="F4" s="5" t="s">
        <v>14</v>
      </c>
      <c r="G4" s="5" t="s">
        <v>15</v>
      </c>
      <c r="H4" s="5" t="s">
        <v>17</v>
      </c>
      <c r="I4" s="5" t="s">
        <v>18</v>
      </c>
      <c r="J4" s="5" t="s">
        <v>19</v>
      </c>
      <c r="K4" s="5" t="s">
        <v>20</v>
      </c>
      <c r="L4" s="1" t="s">
        <v>23</v>
      </c>
      <c r="M4" s="1" t="s">
        <v>34</v>
      </c>
    </row>
    <row r="5" spans="2:13" ht="30" customHeight="1" x14ac:dyDescent="0.2">
      <c r="B5" t="s">
        <v>3</v>
      </c>
      <c r="C5" t="s">
        <v>11</v>
      </c>
      <c r="D5" t="s">
        <v>11</v>
      </c>
      <c r="E5" t="s">
        <v>11</v>
      </c>
      <c r="F5" t="s">
        <v>11</v>
      </c>
      <c r="G5" t="s">
        <v>11</v>
      </c>
      <c r="H5" t="s">
        <v>11</v>
      </c>
      <c r="I5" t="s">
        <v>11</v>
      </c>
      <c r="J5" t="s">
        <v>11</v>
      </c>
      <c r="K5" t="s">
        <v>11</v>
      </c>
      <c r="L5"/>
      <c r="M5" s="7">
        <f>IFERROR(COUNTIF(שני[[#This Row],[07:00]:[15:00]],"*"),"")</f>
        <v>9</v>
      </c>
    </row>
    <row r="6" spans="2:13" ht="30" customHeight="1" x14ac:dyDescent="0.2">
      <c r="B6" t="s">
        <v>4</v>
      </c>
      <c r="C6"/>
      <c r="D6" t="s">
        <v>12</v>
      </c>
      <c r="E6" t="s">
        <v>12</v>
      </c>
      <c r="F6" t="s">
        <v>12</v>
      </c>
      <c r="G6" t="s">
        <v>12</v>
      </c>
      <c r="H6"/>
      <c r="I6"/>
      <c r="J6"/>
      <c r="K6"/>
      <c r="L6"/>
      <c r="M6" s="7">
        <f>IFERROR(COUNTIF(שני[[#This Row],[07:00]:[15:00]],"*"),"")</f>
        <v>4</v>
      </c>
    </row>
    <row r="7" spans="2:13" ht="30" customHeight="1" x14ac:dyDescent="0.2">
      <c r="B7" t="s">
        <v>5</v>
      </c>
      <c r="C7"/>
      <c r="D7" t="s">
        <v>13</v>
      </c>
      <c r="E7" t="s">
        <v>13</v>
      </c>
      <c r="F7" t="s">
        <v>13</v>
      </c>
      <c r="G7" t="s">
        <v>16</v>
      </c>
      <c r="H7" t="s">
        <v>13</v>
      </c>
      <c r="I7" t="s">
        <v>13</v>
      </c>
      <c r="J7" t="s">
        <v>13</v>
      </c>
      <c r="K7"/>
      <c r="L7"/>
      <c r="M7" s="7">
        <f>IFERROR(COUNTIF(שני[[#This Row],[07:00]:[15:00]],"*"),"")</f>
        <v>7</v>
      </c>
    </row>
    <row r="8" spans="2:13" ht="30" customHeight="1" x14ac:dyDescent="0.2">
      <c r="B8" t="s">
        <v>6</v>
      </c>
      <c r="C8"/>
      <c r="D8" t="s">
        <v>13</v>
      </c>
      <c r="E8" t="s">
        <v>13</v>
      </c>
      <c r="F8" t="s">
        <v>13</v>
      </c>
      <c r="G8" t="s">
        <v>16</v>
      </c>
      <c r="H8" t="s">
        <v>13</v>
      </c>
      <c r="I8" t="s">
        <v>13</v>
      </c>
      <c r="J8" t="s">
        <v>13</v>
      </c>
      <c r="K8"/>
      <c r="L8"/>
      <c r="M8" s="7">
        <f>IFERROR(COUNTIF(שני[[#This Row],[07:00]:[15:00]],"*"),"")</f>
        <v>7</v>
      </c>
    </row>
    <row r="9" spans="2:13" ht="30" customHeight="1" x14ac:dyDescent="0.2">
      <c r="B9" t="s">
        <v>7</v>
      </c>
      <c r="C9"/>
      <c r="D9"/>
      <c r="E9"/>
      <c r="F9"/>
      <c r="G9"/>
      <c r="H9"/>
      <c r="I9"/>
      <c r="J9"/>
      <c r="K9"/>
      <c r="L9"/>
      <c r="M9" s="7">
        <f>IFERROR(COUNTIF(שני[[#This Row],[07:00]:[15:00]],"*"),"")</f>
        <v>0</v>
      </c>
    </row>
    <row r="10" spans="2:13" ht="30" customHeight="1" x14ac:dyDescent="0.2">
      <c r="B10" t="s">
        <v>8</v>
      </c>
      <c r="C10"/>
      <c r="D10"/>
      <c r="E10"/>
      <c r="F10"/>
      <c r="G10"/>
      <c r="H10" t="s">
        <v>12</v>
      </c>
      <c r="I10" t="s">
        <v>12</v>
      </c>
      <c r="J10" t="s">
        <v>12</v>
      </c>
      <c r="K10" t="s">
        <v>12</v>
      </c>
      <c r="L10"/>
      <c r="M10" s="7">
        <f>IFERROR(COUNTIF(שני[[#This Row],[07:00]:[15:00]],"*"),"")</f>
        <v>4</v>
      </c>
    </row>
  </sheetData>
  <mergeCells count="5">
    <mergeCell ref="L2:M2"/>
    <mergeCell ref="L3:M3"/>
    <mergeCell ref="B2:B3"/>
    <mergeCell ref="C2:K2"/>
    <mergeCell ref="C3:K3"/>
  </mergeCells>
  <dataValidations xWindow="66" yWindow="524" count="12">
    <dataValidation allowBlank="1" showInputMessage="1" showErrorMessage="1" prompt="הזן שם עובד בעמודה זו תחת כותרת זו" sqref="B4"/>
    <dataValidation allowBlank="1" showInputMessage="1" showErrorMessage="1" prompt="סה&quot;כ השעות המתוזמנות לעבודה מחושב באופן אוטומטי בעמודה זו תחת כותרת זו" sqref="M4"/>
    <dataValidation allowBlank="1" showInputMessage="1" showErrorMessage="1" prompt="הכותרת של גליון עבודה זה מופיעה בתא זה. כותרת זו תעדכן באופן אוטומטי את הכותרות בכל גליון עבודה בחוברת עבודה זו" sqref="B1"/>
    <dataValidation allowBlank="1" showInputMessage="1" showErrorMessage="1" prompt="הזן תאריך בתא זה" sqref="L2:M2"/>
    <dataValidation allowBlank="1" showInputMessage="1" showErrorMessage="1" prompt="הזן שם מחלקה בתא זה" sqref="L3:M3"/>
    <dataValidation allowBlank="1" showInputMessage="1" showErrorMessage="1" prompt="הזן לוח משמרות עבור יום שני בגליון עבודה זה" sqref="A1"/>
    <dataValidation type="list" errorStyle="warning" allowBlank="1" showInputMessage="1" showErrorMessage="1" error="Select  value from the drop down list or leave blank. Select CANCEL to try again" sqref="L5:L10">
      <formula1>"חולה"</formula1>
    </dataValidation>
    <dataValidation allowBlank="1" showInputMessage="1" showErrorMessage="1" prompt="היום בשבוע נמצא בתא זה. הזן את התאריך 'לשבוע של' בתא L2. הזן את שם המחלקה בתא L3" sqref="B2:B3"/>
    <dataValidation allowBlank="1" showInputMessage="1" showErrorMessage="1" prompt="האפשרות לעקוב אחר זמן מחלה נמצאת בעמודה זו תחת כותרת זו. הקש ALT+חץ למטה כדי לפתוח את הרשימה הנפתחת ולאחר מכן הקש ENTER כדי לבחור ערך" sqref="L4"/>
    <dataValidation allowBlank="1" showInputMessage="1" showErrorMessage="1" prompt="הזן עמדה או תפקיד של עובד עבור משבצת זמן זו בעמודה זו תחת כותרת זו. כדי לשנות את השעה, בחר את התא, הקש Delete ולאחר מכן הזן שעה חדשה" sqref="C4:K4"/>
    <dataValidation allowBlank="1" showInputMessage="1" showErrorMessage="1" prompt="הזן תאריך עבור השבוע בתא בצד שמאל" sqref="C2:K2"/>
    <dataValidation allowBlank="1" showInputMessage="1" showErrorMessage="1" prompt="הזן שם מחלקה בתא משמאל" sqref="C3:K3"/>
  </dataValidations>
  <printOptions horizontalCentered="1"/>
  <pageMargins left="0.25" right="0.25" top="0.75" bottom="0.75" header="0.3" footer="0.3"/>
  <pageSetup paperSize="9" scale="60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2"/>
    <pageSetUpPr fitToPage="1"/>
  </sheetPr>
  <dimension ref="B1:M10"/>
  <sheetViews>
    <sheetView showGridLines="0" rightToLeft="1" workbookViewId="0"/>
  </sheetViews>
  <sheetFormatPr defaultRowHeight="30" customHeight="1" x14ac:dyDescent="0.2"/>
  <cols>
    <col min="1" max="1" width="2.375" customWidth="1"/>
    <col min="2" max="2" width="20.625" customWidth="1"/>
    <col min="3" max="5" width="12.75" customWidth="1"/>
    <col min="6" max="7" width="13.75" customWidth="1"/>
    <col min="8" max="8" width="13.625" customWidth="1"/>
    <col min="9" max="11" width="12.625" customWidth="1"/>
    <col min="12" max="12" width="7.5" customWidth="1"/>
    <col min="13" max="13" width="6.5" customWidth="1"/>
    <col min="14" max="14" width="2.625" customWidth="1"/>
  </cols>
  <sheetData>
    <row r="1" spans="2:13" ht="47.45" customHeight="1" thickBot="1" x14ac:dyDescent="0.25">
      <c r="B1" s="3" t="str">
        <f>SHIFT_SCHEDULE_Title</f>
        <v>לוח משמרות</v>
      </c>
    </row>
    <row r="2" spans="2:13" ht="15.6" customHeight="1" thickTop="1" thickBot="1" x14ac:dyDescent="0.25">
      <c r="B2" s="8" t="s">
        <v>24</v>
      </c>
      <c r="C2" s="9" t="s">
        <v>9</v>
      </c>
      <c r="D2" s="9"/>
      <c r="E2" s="9"/>
      <c r="F2" s="9"/>
      <c r="G2" s="9"/>
      <c r="H2" s="9"/>
      <c r="I2" s="9"/>
      <c r="J2" s="9"/>
      <c r="K2" s="9"/>
      <c r="L2" s="10" t="str">
        <f>תאריך</f>
        <v>תאריך</v>
      </c>
      <c r="M2" s="10"/>
    </row>
    <row r="3" spans="2:13" ht="30" customHeight="1" thickTop="1" x14ac:dyDescent="0.2">
      <c r="B3" s="8"/>
      <c r="C3" s="11" t="s">
        <v>10</v>
      </c>
      <c r="D3" s="11"/>
      <c r="E3" s="11"/>
      <c r="F3" s="11"/>
      <c r="G3" s="11"/>
      <c r="H3" s="11"/>
      <c r="I3" s="11"/>
      <c r="J3" s="11"/>
      <c r="K3" s="11"/>
      <c r="L3" s="12" t="str">
        <f>מחלקה</f>
        <v>מחלקה</v>
      </c>
      <c r="M3" s="12"/>
    </row>
    <row r="4" spans="2:13" ht="30" customHeight="1" x14ac:dyDescent="0.2">
      <c r="B4" s="1" t="s">
        <v>2</v>
      </c>
      <c r="C4" s="6" t="s">
        <v>31</v>
      </c>
      <c r="D4" s="6" t="s">
        <v>32</v>
      </c>
      <c r="E4" s="6" t="s">
        <v>33</v>
      </c>
      <c r="F4" s="6" t="s">
        <v>14</v>
      </c>
      <c r="G4" s="6" t="s">
        <v>15</v>
      </c>
      <c r="H4" s="6" t="s">
        <v>17</v>
      </c>
      <c r="I4" s="6" t="s">
        <v>18</v>
      </c>
      <c r="J4" s="6" t="s">
        <v>19</v>
      </c>
      <c r="K4" s="6" t="s">
        <v>20</v>
      </c>
      <c r="L4" s="1" t="s">
        <v>23</v>
      </c>
      <c r="M4" s="1" t="s">
        <v>34</v>
      </c>
    </row>
    <row r="5" spans="2:13" ht="30" customHeight="1" x14ac:dyDescent="0.2">
      <c r="B5" t="s">
        <v>3</v>
      </c>
      <c r="C5" t="s">
        <v>11</v>
      </c>
      <c r="D5" t="s">
        <v>11</v>
      </c>
      <c r="E5" t="s">
        <v>11</v>
      </c>
      <c r="F5" t="s">
        <v>11</v>
      </c>
      <c r="G5" t="s">
        <v>11</v>
      </c>
      <c r="H5" t="s">
        <v>11</v>
      </c>
      <c r="I5" t="s">
        <v>11</v>
      </c>
      <c r="J5" t="s">
        <v>11</v>
      </c>
      <c r="K5" t="s">
        <v>11</v>
      </c>
      <c r="M5" s="7">
        <f>IFERROR(COUNTIF(שלישי[[#This Row],[07:00]:[15:00]],"*"),"")</f>
        <v>9</v>
      </c>
    </row>
    <row r="6" spans="2:13" ht="30" customHeight="1" x14ac:dyDescent="0.2">
      <c r="B6" t="s">
        <v>4</v>
      </c>
      <c r="D6" t="s">
        <v>12</v>
      </c>
      <c r="E6" t="s">
        <v>12</v>
      </c>
      <c r="F6" t="s">
        <v>12</v>
      </c>
      <c r="G6" t="s">
        <v>12</v>
      </c>
      <c r="M6" s="7">
        <f>IFERROR(COUNTIF(שלישי[[#This Row],[07:00]:[15:00]],"*"),"")</f>
        <v>4</v>
      </c>
    </row>
    <row r="7" spans="2:13" ht="30" customHeight="1" x14ac:dyDescent="0.2">
      <c r="B7" t="s">
        <v>5</v>
      </c>
      <c r="D7" t="s">
        <v>13</v>
      </c>
      <c r="E7" t="s">
        <v>13</v>
      </c>
      <c r="F7" t="s">
        <v>13</v>
      </c>
      <c r="G7" t="s">
        <v>16</v>
      </c>
      <c r="H7" t="s">
        <v>13</v>
      </c>
      <c r="I7" t="s">
        <v>13</v>
      </c>
      <c r="J7" t="s">
        <v>13</v>
      </c>
      <c r="M7" s="7">
        <f>IFERROR(COUNTIF(שלישי[[#This Row],[07:00]:[15:00]],"*"),"")</f>
        <v>7</v>
      </c>
    </row>
    <row r="8" spans="2:13" ht="30" customHeight="1" x14ac:dyDescent="0.2">
      <c r="B8" t="s">
        <v>6</v>
      </c>
      <c r="D8" t="s">
        <v>13</v>
      </c>
      <c r="E8" t="s">
        <v>13</v>
      </c>
      <c r="F8" t="s">
        <v>13</v>
      </c>
      <c r="G8" t="s">
        <v>16</v>
      </c>
      <c r="H8" t="s">
        <v>13</v>
      </c>
      <c r="I8" t="s">
        <v>13</v>
      </c>
      <c r="J8" t="s">
        <v>13</v>
      </c>
      <c r="M8" s="7">
        <f>IFERROR(COUNTIF(שלישי[[#This Row],[07:00]:[15:00]],"*"),"")</f>
        <v>7</v>
      </c>
    </row>
    <row r="9" spans="2:13" ht="30" customHeight="1" x14ac:dyDescent="0.2">
      <c r="B9" t="s">
        <v>7</v>
      </c>
      <c r="L9" t="s">
        <v>25</v>
      </c>
      <c r="M9" s="7">
        <f>IFERROR(COUNTIF(שלישי[[#This Row],[07:00]:[15:00]],"*"),"")</f>
        <v>0</v>
      </c>
    </row>
    <row r="10" spans="2:13" ht="30" customHeight="1" x14ac:dyDescent="0.2">
      <c r="B10" t="s">
        <v>8</v>
      </c>
      <c r="H10" t="s">
        <v>12</v>
      </c>
      <c r="I10" t="s">
        <v>12</v>
      </c>
      <c r="J10" t="s">
        <v>12</v>
      </c>
      <c r="K10" t="s">
        <v>12</v>
      </c>
      <c r="M10" s="7">
        <f>IFERROR(COUNTIF(שלישי[[#This Row],[07:00]:[15:00]],"*"),"")</f>
        <v>4</v>
      </c>
    </row>
  </sheetData>
  <mergeCells count="5">
    <mergeCell ref="L2:M2"/>
    <mergeCell ref="L3:M3"/>
    <mergeCell ref="B2:B3"/>
    <mergeCell ref="C2:K2"/>
    <mergeCell ref="C3:K3"/>
  </mergeCells>
  <dataValidations count="12">
    <dataValidation type="list" allowBlank="1" showInputMessage="1" showErrorMessage="1" sqref="L5:L10">
      <formula1>"חולה"</formula1>
    </dataValidation>
    <dataValidation allowBlank="1" showInputMessage="1" showErrorMessage="1" prompt="הכותרת מתעדכנת באופן אוטומטי בהתבסס על הכותרת שהוזנה בתא B1 בגליון העבודה 'שני'. כדי לשנות כותרת גליון עבודה זו, הקלד ערך חדש בתא זה. רק גליון עבודה זה יעודכן" sqref="B1"/>
    <dataValidation allowBlank="1" showInputMessage="1" showErrorMessage="1" prompt="שם מחלקה המתעדכן באופן אוטומטי. כדי לשנות אותו, שנה את תא L3 בגליון העבודה 'שני'" sqref="L3:M3"/>
    <dataValidation allowBlank="1" showInputMessage="1" showErrorMessage="1" prompt="תאריך המתעדכן באופן אוטומטי. כדי לשנות אותו, שנה את תא L2 בגליון העבודה 'שני'" sqref="L2:M2"/>
    <dataValidation allowBlank="1" showInputMessage="1" showErrorMessage="1" prompt="סה&quot;כ השעות המתוזמנות לעבודה מחושב באופן אוטומטי בעמודה זו תחת כותרת זו" sqref="M4"/>
    <dataValidation allowBlank="1" showInputMessage="1" showErrorMessage="1" prompt="האפשרות לעקוב אחר זמן מחלה נמצאת בעמודה זו תחת כותרת זו. הקש ALT+חץ למטה כדי לפתוח את הרשימה הנפתחת ולאחר מכן הקש ENTER כדי לבחור ערך" sqref="L4"/>
    <dataValidation allowBlank="1" showInputMessage="1" showErrorMessage="1" prompt="הזן שם עובד בעמודה זו תחת כותרת זו" sqref="B4"/>
    <dataValidation allowBlank="1" showInputMessage="1" showErrorMessage="1" prompt="הזן לוח משמרות עבור יום שלישי בגליון עבודה זה" sqref="A1"/>
    <dataValidation allowBlank="1" showInputMessage="1" showErrorMessage="1" prompt="היום בשבוע נמצא בתא זה. הזן את התאריך 'לשבוע של' בתא L2. הזן את שם המחלקה בתא L3" sqref="B2:B3"/>
    <dataValidation allowBlank="1" showInputMessage="1" showErrorMessage="1" prompt="התאריך 'לשבוע של' מתעדכן באופן אוטומטי בתא משמאל. כדי לשנות את התאריך, שנה את תא L2 בגליון העבודה 'שני'" sqref="C2:K2"/>
    <dataValidation allowBlank="1" showInputMessage="1" showErrorMessage="1" prompt="שם המחלקה מתעדכן באופן אוטומטי בתא משמאל. כדי לשנות את שם המחלקה, שנה את תא L3 בגליון העבודה 'שני'" sqref="C3:K3"/>
    <dataValidation allowBlank="1" showInputMessage="1" showErrorMessage="1" prompt="הזן עמדה או תפקיד של עובד עבור משבצת זמן זו בעמודה זו תחת כותרת זו. כדי לשנות את השעה, בחר את התא, הקש Delete ולאחר מכן הזן שעה חדשה" sqref="C4:K4"/>
  </dataValidations>
  <printOptions horizontalCentered="1"/>
  <pageMargins left="0.25" right="0.25" top="0.75" bottom="0.75" header="0.3" footer="0.3"/>
  <pageSetup paperSize="9" scale="60" fitToHeight="0" orientation="portrait" r:id="rId1"/>
  <headerFooter differentFirst="1">
    <oddFooter>Page &amp;P of &amp;N</oddFooter>
  </headerFooter>
  <ignoredErrors>
    <ignoredError sqref="L9" listDataValidation="1"/>
  </ignoredErrors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5"/>
    <pageSetUpPr fitToPage="1"/>
  </sheetPr>
  <dimension ref="B1:M10"/>
  <sheetViews>
    <sheetView showGridLines="0" rightToLeft="1" workbookViewId="0"/>
  </sheetViews>
  <sheetFormatPr defaultRowHeight="30" customHeight="1" x14ac:dyDescent="0.2"/>
  <cols>
    <col min="1" max="1" width="2.375" customWidth="1"/>
    <col min="2" max="2" width="20.625" customWidth="1"/>
    <col min="3" max="5" width="12.75" customWidth="1"/>
    <col min="6" max="7" width="13.75" customWidth="1"/>
    <col min="8" max="8" width="13.625" customWidth="1"/>
    <col min="9" max="11" width="12.625" customWidth="1"/>
    <col min="12" max="12" width="7.5" customWidth="1"/>
    <col min="13" max="13" width="6.5" customWidth="1"/>
    <col min="14" max="14" width="2.625" customWidth="1"/>
  </cols>
  <sheetData>
    <row r="1" spans="2:13" ht="47.45" customHeight="1" thickBot="1" x14ac:dyDescent="0.25">
      <c r="B1" s="3" t="str">
        <f>SHIFT_SCHEDULE_Title</f>
        <v>לוח משמרות</v>
      </c>
    </row>
    <row r="2" spans="2:13" ht="15.6" customHeight="1" thickTop="1" thickBot="1" x14ac:dyDescent="0.25">
      <c r="B2" s="8" t="s">
        <v>26</v>
      </c>
      <c r="C2" s="9" t="s">
        <v>9</v>
      </c>
      <c r="D2" s="9"/>
      <c r="E2" s="9"/>
      <c r="F2" s="9"/>
      <c r="G2" s="9"/>
      <c r="H2" s="9"/>
      <c r="I2" s="9"/>
      <c r="J2" s="9"/>
      <c r="K2" s="9"/>
      <c r="L2" s="10" t="str">
        <f>תאריך</f>
        <v>תאריך</v>
      </c>
      <c r="M2" s="10"/>
    </row>
    <row r="3" spans="2:13" ht="30" customHeight="1" thickTop="1" x14ac:dyDescent="0.2">
      <c r="B3" s="8"/>
      <c r="C3" s="11" t="s">
        <v>10</v>
      </c>
      <c r="D3" s="11"/>
      <c r="E3" s="11"/>
      <c r="F3" s="11"/>
      <c r="G3" s="11"/>
      <c r="H3" s="11"/>
      <c r="I3" s="11"/>
      <c r="J3" s="11"/>
      <c r="K3" s="11"/>
      <c r="L3" s="12" t="str">
        <f>מחלקה</f>
        <v>מחלקה</v>
      </c>
      <c r="M3" s="12"/>
    </row>
    <row r="4" spans="2:13" ht="30" customHeight="1" x14ac:dyDescent="0.2">
      <c r="B4" s="1" t="s">
        <v>2</v>
      </c>
      <c r="C4" s="6" t="s">
        <v>31</v>
      </c>
      <c r="D4" s="6" t="s">
        <v>32</v>
      </c>
      <c r="E4" s="6" t="s">
        <v>33</v>
      </c>
      <c r="F4" s="6" t="s">
        <v>14</v>
      </c>
      <c r="G4" s="6" t="s">
        <v>15</v>
      </c>
      <c r="H4" s="6" t="s">
        <v>17</v>
      </c>
      <c r="I4" s="6" t="s">
        <v>18</v>
      </c>
      <c r="J4" s="6" t="s">
        <v>19</v>
      </c>
      <c r="K4" s="6" t="s">
        <v>20</v>
      </c>
      <c r="L4" s="1" t="s">
        <v>23</v>
      </c>
      <c r="M4" s="1" t="s">
        <v>34</v>
      </c>
    </row>
    <row r="5" spans="2:13" ht="30" customHeight="1" x14ac:dyDescent="0.2">
      <c r="B5" t="s">
        <v>3</v>
      </c>
      <c r="C5" t="s">
        <v>11</v>
      </c>
      <c r="D5" t="s">
        <v>11</v>
      </c>
      <c r="E5" t="s">
        <v>11</v>
      </c>
      <c r="F5" t="s">
        <v>11</v>
      </c>
      <c r="G5" t="s">
        <v>11</v>
      </c>
      <c r="H5" t="s">
        <v>11</v>
      </c>
      <c r="I5" t="s">
        <v>11</v>
      </c>
      <c r="J5" t="s">
        <v>11</v>
      </c>
      <c r="K5" t="s">
        <v>11</v>
      </c>
      <c r="M5" s="7">
        <f>IFERROR(COUNTIF(רביעי[[#This Row],[07:00]:[15:00]],"*"),"")</f>
        <v>9</v>
      </c>
    </row>
    <row r="6" spans="2:13" ht="30" customHeight="1" x14ac:dyDescent="0.2">
      <c r="B6" t="s">
        <v>4</v>
      </c>
      <c r="D6" t="s">
        <v>12</v>
      </c>
      <c r="E6" t="s">
        <v>12</v>
      </c>
      <c r="F6" t="s">
        <v>12</v>
      </c>
      <c r="G6" t="s">
        <v>12</v>
      </c>
      <c r="M6" s="7">
        <f>IFERROR(COUNTIF(רביעי[[#This Row],[07:00]:[15:00]],"*"),"")</f>
        <v>4</v>
      </c>
    </row>
    <row r="7" spans="2:13" ht="30" customHeight="1" x14ac:dyDescent="0.2">
      <c r="B7" t="s">
        <v>5</v>
      </c>
      <c r="D7" t="s">
        <v>13</v>
      </c>
      <c r="E7" t="s">
        <v>13</v>
      </c>
      <c r="F7" t="s">
        <v>13</v>
      </c>
      <c r="G7" t="s">
        <v>16</v>
      </c>
      <c r="H7" t="s">
        <v>13</v>
      </c>
      <c r="I7" t="s">
        <v>13</v>
      </c>
      <c r="J7" t="s">
        <v>13</v>
      </c>
      <c r="M7" s="7">
        <f>IFERROR(COUNTIF(רביעי[[#This Row],[07:00]:[15:00]],"*"),"")</f>
        <v>7</v>
      </c>
    </row>
    <row r="8" spans="2:13" ht="30" customHeight="1" x14ac:dyDescent="0.2">
      <c r="B8" t="s">
        <v>6</v>
      </c>
      <c r="D8" t="s">
        <v>13</v>
      </c>
      <c r="E8" t="s">
        <v>13</v>
      </c>
      <c r="F8" t="s">
        <v>13</v>
      </c>
      <c r="G8" t="s">
        <v>16</v>
      </c>
      <c r="H8" t="s">
        <v>13</v>
      </c>
      <c r="I8" t="s">
        <v>13</v>
      </c>
      <c r="J8" t="s">
        <v>13</v>
      </c>
      <c r="M8" s="7">
        <f>IFERROR(COUNTIF(רביעי[[#This Row],[07:00]:[15:00]],"*"),"")</f>
        <v>7</v>
      </c>
    </row>
    <row r="9" spans="2:13" ht="30" customHeight="1" x14ac:dyDescent="0.2">
      <c r="B9" t="s">
        <v>7</v>
      </c>
      <c r="L9" t="s">
        <v>25</v>
      </c>
      <c r="M9" s="7">
        <f>IFERROR(COUNTIF(רביעי[[#This Row],[07:00]:[15:00]],"*"),"")</f>
        <v>0</v>
      </c>
    </row>
    <row r="10" spans="2:13" ht="30" customHeight="1" x14ac:dyDescent="0.2">
      <c r="B10" t="s">
        <v>8</v>
      </c>
      <c r="H10" t="s">
        <v>12</v>
      </c>
      <c r="I10" t="s">
        <v>12</v>
      </c>
      <c r="J10" t="s">
        <v>12</v>
      </c>
      <c r="K10" t="s">
        <v>12</v>
      </c>
      <c r="M10" s="7">
        <f>IFERROR(COUNTIF(רביעי[[#This Row],[07:00]:[15:00]],"*"),"")</f>
        <v>4</v>
      </c>
    </row>
  </sheetData>
  <mergeCells count="5">
    <mergeCell ref="B2:B3"/>
    <mergeCell ref="C2:K2"/>
    <mergeCell ref="L2:M2"/>
    <mergeCell ref="C3:K3"/>
    <mergeCell ref="L3:M3"/>
  </mergeCells>
  <dataValidations count="12">
    <dataValidation allowBlank="1" showInputMessage="1" showErrorMessage="1" prompt="שם המחלקה מתעדכן באופן אוטומטי בתא משמאל. כדי לשנות את שם המחלקה, שנה את תא L3 בגליון העבודה 'שני'" sqref="C3:K3"/>
    <dataValidation allowBlank="1" showInputMessage="1" showErrorMessage="1" prompt="התאריך 'לשבוע של' מתעדכן באופן אוטומטי בתא משמאל. כדי לשנות את התאריך, שנה את תא L2 בגליון העבודה 'שני'" sqref="C2:K2"/>
    <dataValidation allowBlank="1" showInputMessage="1" showErrorMessage="1" prompt="היום בשבוע נמצא בתא זה. הזן את התאריך 'לשבוע של' בתא L2. הזן את שם המחלקה בתא L3" sqref="B2:B3"/>
    <dataValidation allowBlank="1" showInputMessage="1" showErrorMessage="1" prompt="הזן לוח משמרות עבור יום רביעי בגליון עבודה זה" sqref="A1"/>
    <dataValidation allowBlank="1" showInputMessage="1" showErrorMessage="1" prompt="הזן שם עובד בעמודה זו תחת כותרת זו" sqref="B4"/>
    <dataValidation allowBlank="1" showInputMessage="1" showErrorMessage="1" prompt="האפשרות לעקוב אחר זמן מחלה נמצאת בעמודה זו תחת כותרת זו. הקש ALT+חץ למטה כדי לפתוח את הרשימה הנפתחת ולאחר מכן הקש ENTER כדי לבחור ערך" sqref="L4"/>
    <dataValidation allowBlank="1" showInputMessage="1" showErrorMessage="1" prompt="סה&quot;כ השעות המתוזמנות לעבודה מחושב באופן אוטומטי בעמודה זו תחת כותרת זו" sqref="M4"/>
    <dataValidation allowBlank="1" showInputMessage="1" showErrorMessage="1" prompt="תאריך המתעדכן באופן אוטומטי. כדי לשנות אותו, שנה את תא L2 בגליון העבודה 'שני'" sqref="L2:M2"/>
    <dataValidation allowBlank="1" showInputMessage="1" showErrorMessage="1" prompt="שם מחלקה המתעדכן באופן אוטומטי. כדי לשנות אותו, שנה את תא L3 בגליון העבודה 'שני'" sqref="L3:M3"/>
    <dataValidation allowBlank="1" showInputMessage="1" showErrorMessage="1" prompt="הכותרת מתעדכנת באופן אוטומטי בהתבסס על הכותרת שהוזנה בתא B1 בגליון העבודה 'שני'. כדי לשנות כותרת גליון עבודה זו, הקלד ערך חדש בתא זה. רק גליון עבודה זה יעודכן" sqref="B1"/>
    <dataValidation type="list" allowBlank="1" showInputMessage="1" showErrorMessage="1" sqref="L5:L10">
      <formula1>"חולה"</formula1>
    </dataValidation>
    <dataValidation allowBlank="1" showInputMessage="1" showErrorMessage="1" prompt="הזן עמדה או תפקיד של עובד עבור משבצת זמן זו בעמודה זו תחת כותרת זו. כדי לשנות את השעה, בחר את התא, הקש Delete ולאחר מכן הזן שעה חדשה" sqref="C4:K4"/>
  </dataValidations>
  <printOptions horizontalCentered="1"/>
  <pageMargins left="0.25" right="0.25" top="0.75" bottom="0.75" header="0.3" footer="0.3"/>
  <pageSetup paperSize="9" scale="60" fitToHeight="0" orientation="portrait" r:id="rId1"/>
  <headerFooter differentFirst="1">
    <oddFooter>Page &amp;P of &amp;N</oddFooter>
  </headerFooter>
  <ignoredErrors>
    <ignoredError sqref="L9" listDataValidation="1"/>
  </ignoredErrors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6"/>
    <pageSetUpPr fitToPage="1"/>
  </sheetPr>
  <dimension ref="B1:M10"/>
  <sheetViews>
    <sheetView showGridLines="0" rightToLeft="1" workbookViewId="0"/>
  </sheetViews>
  <sheetFormatPr defaultRowHeight="30" customHeight="1" x14ac:dyDescent="0.2"/>
  <cols>
    <col min="1" max="1" width="2.375" customWidth="1"/>
    <col min="2" max="2" width="20.625" customWidth="1"/>
    <col min="3" max="5" width="12.75" customWidth="1"/>
    <col min="6" max="7" width="13.75" customWidth="1"/>
    <col min="8" max="8" width="13.625" customWidth="1"/>
    <col min="9" max="11" width="12.625" customWidth="1"/>
    <col min="12" max="12" width="7.5" customWidth="1"/>
    <col min="13" max="13" width="6.5" customWidth="1"/>
    <col min="14" max="14" width="2.625" customWidth="1"/>
  </cols>
  <sheetData>
    <row r="1" spans="2:13" ht="47.45" customHeight="1" thickBot="1" x14ac:dyDescent="0.25">
      <c r="B1" s="3" t="str">
        <f>SHIFT_SCHEDULE_Title</f>
        <v>לוח משמרות</v>
      </c>
    </row>
    <row r="2" spans="2:13" ht="15.6" customHeight="1" thickTop="1" thickBot="1" x14ac:dyDescent="0.25">
      <c r="B2" s="8" t="s">
        <v>27</v>
      </c>
      <c r="C2" s="9" t="s">
        <v>9</v>
      </c>
      <c r="D2" s="9"/>
      <c r="E2" s="9"/>
      <c r="F2" s="9"/>
      <c r="G2" s="9"/>
      <c r="H2" s="9"/>
      <c r="I2" s="9"/>
      <c r="J2" s="9"/>
      <c r="K2" s="9"/>
      <c r="L2" s="10" t="str">
        <f>תאריך</f>
        <v>תאריך</v>
      </c>
      <c r="M2" s="10"/>
    </row>
    <row r="3" spans="2:13" ht="30" customHeight="1" thickTop="1" x14ac:dyDescent="0.2">
      <c r="B3" s="8"/>
      <c r="C3" s="11" t="s">
        <v>10</v>
      </c>
      <c r="D3" s="11"/>
      <c r="E3" s="11"/>
      <c r="F3" s="11"/>
      <c r="G3" s="11"/>
      <c r="H3" s="11"/>
      <c r="I3" s="11"/>
      <c r="J3" s="11"/>
      <c r="K3" s="11"/>
      <c r="L3" s="12" t="str">
        <f>מחלקה</f>
        <v>מחלקה</v>
      </c>
      <c r="M3" s="12"/>
    </row>
    <row r="4" spans="2:13" ht="30" customHeight="1" x14ac:dyDescent="0.2">
      <c r="B4" s="1" t="s">
        <v>2</v>
      </c>
      <c r="C4" s="6" t="s">
        <v>31</v>
      </c>
      <c r="D4" s="6" t="s">
        <v>32</v>
      </c>
      <c r="E4" s="6" t="s">
        <v>33</v>
      </c>
      <c r="F4" s="6" t="s">
        <v>14</v>
      </c>
      <c r="G4" s="6" t="s">
        <v>15</v>
      </c>
      <c r="H4" s="6" t="s">
        <v>17</v>
      </c>
      <c r="I4" s="6" t="s">
        <v>18</v>
      </c>
      <c r="J4" s="6" t="s">
        <v>19</v>
      </c>
      <c r="K4" s="6" t="s">
        <v>20</v>
      </c>
      <c r="L4" s="1" t="s">
        <v>23</v>
      </c>
      <c r="M4" s="1" t="s">
        <v>34</v>
      </c>
    </row>
    <row r="5" spans="2:13" ht="30" customHeight="1" x14ac:dyDescent="0.2">
      <c r="B5" t="s">
        <v>3</v>
      </c>
      <c r="C5" t="s">
        <v>11</v>
      </c>
      <c r="D5" t="s">
        <v>11</v>
      </c>
      <c r="E5" t="s">
        <v>11</v>
      </c>
      <c r="F5" t="s">
        <v>11</v>
      </c>
      <c r="G5" t="s">
        <v>11</v>
      </c>
      <c r="H5" t="s">
        <v>11</v>
      </c>
      <c r="I5" t="s">
        <v>11</v>
      </c>
      <c r="J5" t="s">
        <v>11</v>
      </c>
      <c r="K5" t="s">
        <v>11</v>
      </c>
      <c r="M5" s="7">
        <f>IFERROR(COUNTIF(חמישי[[#This Row],[07:00]:[15:00]],"*"),"")</f>
        <v>9</v>
      </c>
    </row>
    <row r="6" spans="2:13" ht="30" customHeight="1" x14ac:dyDescent="0.2">
      <c r="B6" t="s">
        <v>4</v>
      </c>
      <c r="D6" t="s">
        <v>12</v>
      </c>
      <c r="E6" t="s">
        <v>12</v>
      </c>
      <c r="F6" t="s">
        <v>12</v>
      </c>
      <c r="G6" t="s">
        <v>12</v>
      </c>
      <c r="M6" s="7">
        <f>IFERROR(COUNTIF(חמישי[[#This Row],[07:00]:[15:00]],"*"),"")</f>
        <v>4</v>
      </c>
    </row>
    <row r="7" spans="2:13" ht="30" customHeight="1" x14ac:dyDescent="0.2">
      <c r="B7" t="s">
        <v>5</v>
      </c>
      <c r="D7" t="s">
        <v>13</v>
      </c>
      <c r="E7" t="s">
        <v>13</v>
      </c>
      <c r="F7" t="s">
        <v>13</v>
      </c>
      <c r="G7" t="s">
        <v>16</v>
      </c>
      <c r="H7" t="s">
        <v>13</v>
      </c>
      <c r="I7" t="s">
        <v>13</v>
      </c>
      <c r="J7" t="s">
        <v>13</v>
      </c>
      <c r="M7" s="7">
        <f>IFERROR(COUNTIF(חמישי[[#This Row],[07:00]:[15:00]],"*"),"")</f>
        <v>7</v>
      </c>
    </row>
    <row r="8" spans="2:13" ht="30" customHeight="1" x14ac:dyDescent="0.2">
      <c r="B8" t="s">
        <v>6</v>
      </c>
      <c r="D8" t="s">
        <v>13</v>
      </c>
      <c r="E8" t="s">
        <v>13</v>
      </c>
      <c r="F8" t="s">
        <v>13</v>
      </c>
      <c r="G8" t="s">
        <v>16</v>
      </c>
      <c r="H8" t="s">
        <v>13</v>
      </c>
      <c r="I8" t="s">
        <v>13</v>
      </c>
      <c r="J8" t="s">
        <v>13</v>
      </c>
      <c r="M8" s="7">
        <f>IFERROR(COUNTIF(חמישי[[#This Row],[07:00]:[15:00]],"*"),"")</f>
        <v>7</v>
      </c>
    </row>
    <row r="9" spans="2:13" ht="30" customHeight="1" x14ac:dyDescent="0.2">
      <c r="B9" t="s">
        <v>7</v>
      </c>
      <c r="L9" t="s">
        <v>25</v>
      </c>
      <c r="M9" s="7">
        <f>IFERROR(COUNTIF(חמישי[[#This Row],[07:00]:[15:00]],"*"),"")</f>
        <v>0</v>
      </c>
    </row>
    <row r="10" spans="2:13" ht="30" customHeight="1" x14ac:dyDescent="0.2">
      <c r="B10" t="s">
        <v>8</v>
      </c>
      <c r="H10" t="s">
        <v>12</v>
      </c>
      <c r="I10" t="s">
        <v>12</v>
      </c>
      <c r="J10" t="s">
        <v>12</v>
      </c>
      <c r="K10" t="s">
        <v>12</v>
      </c>
      <c r="M10" s="7">
        <f>IFERROR(COUNTIF(חמישי[[#This Row],[07:00]:[15:00]],"*"),"")</f>
        <v>4</v>
      </c>
    </row>
  </sheetData>
  <mergeCells count="5">
    <mergeCell ref="B2:B3"/>
    <mergeCell ref="C2:K2"/>
    <mergeCell ref="L2:M2"/>
    <mergeCell ref="C3:K3"/>
    <mergeCell ref="L3:M3"/>
  </mergeCells>
  <dataValidations count="12">
    <dataValidation type="list" allowBlank="1" showInputMessage="1" showErrorMessage="1" sqref="L5:L10">
      <formula1>" חולה"</formula1>
    </dataValidation>
    <dataValidation allowBlank="1" showInputMessage="1" showErrorMessage="1" prompt="הכותרת מתעדכנת באופן אוטומטי בהתבסס על הכותרת שהוזנה בתא B1 בגליון העבודה 'שני'. כדי לשנות כותרת גליון עבודה זו, הקלד ערך חדש בתא זה. רק גליון עבודה זה יעודכן" sqref="B1"/>
    <dataValidation allowBlank="1" showInputMessage="1" showErrorMessage="1" prompt="שם מחלקה המתעדכן באופן אוטומטי. כדי לשנות אותו, שנה את תא L3 בגליון העבודה 'שני'" sqref="L3:M3"/>
    <dataValidation allowBlank="1" showInputMessage="1" showErrorMessage="1" prompt="תאריך המתעדכן באופן אוטומטי. כדי לשנות אותו, שנה את תא L2 בגליון העבודה 'שני'" sqref="L2:M2"/>
    <dataValidation allowBlank="1" showInputMessage="1" showErrorMessage="1" prompt="סה&quot;כ השעות המתוזמנות לעבודה מחושב באופן אוטומטי בעמודה זו תחת כותרת זו" sqref="M4"/>
    <dataValidation allowBlank="1" showInputMessage="1" showErrorMessage="1" prompt="האפשרות לעקוב אחר זמן מחלה נמצאת בעמודה זו תחת כותרת זו. הקש ALT+חץ למטה כדי לפתוח את הרשימה הנפתחת ולאחר מכן הקש ENTER כדי לבחור ערך" sqref="L4"/>
    <dataValidation allowBlank="1" showInputMessage="1" showErrorMessage="1" prompt="הזן שם עובד בעמודה זו תחת כותרת זו" sqref="B4"/>
    <dataValidation allowBlank="1" showInputMessage="1" showErrorMessage="1" prompt="הזן לוח משמרות עבור יום חמישי בגליון עבודה זה" sqref="A1"/>
    <dataValidation allowBlank="1" showInputMessage="1" showErrorMessage="1" prompt="היום בשבוע נמצא בתא זה. הזן את התאריך 'לשבוע של' בתא L2. הזן את שם המחלקה בתא L3" sqref="B2:B3"/>
    <dataValidation allowBlank="1" showInputMessage="1" showErrorMessage="1" prompt="התאריך 'לשבוע של' מתעדכן באופן אוטומטי בתא משמאל. כדי לשנות את התאריך, שנה את תא L2 בגליון העבודה 'שני'" sqref="C2:K2"/>
    <dataValidation allowBlank="1" showInputMessage="1" showErrorMessage="1" prompt="שם המחלקה מתעדכן באופן אוטומטי בתא משמאל. כדי לשנות את שם המחלקה, שנה את תא L3 בגליון העבודה 'שני'" sqref="C3:K3"/>
    <dataValidation allowBlank="1" showInputMessage="1" showErrorMessage="1" prompt="הזן עמדה או תפקיד של עובד עבור משבצת זמן זו בעמודה זו תחת כותרת זו. כדי לשנות את השעה, בחר את התא, הקש Delete ולאחר מכן הזן שעה חדשה" sqref="C4:K4"/>
  </dataValidations>
  <printOptions horizontalCentered="1"/>
  <pageMargins left="0.25" right="0.25" top="0.75" bottom="0.75" header="0.3" footer="0.3"/>
  <pageSetup paperSize="9" scale="60" fitToHeight="0" orientation="portrait" r:id="rId1"/>
  <headerFooter differentFirst="1">
    <oddFooter>Page &amp;P of &amp;N</oddFooter>
  </headerFooter>
  <ignoredErrors>
    <ignoredError sqref="L9" listDataValidation="1"/>
  </ignoredErrors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7"/>
    <pageSetUpPr fitToPage="1"/>
  </sheetPr>
  <dimension ref="B1:M10"/>
  <sheetViews>
    <sheetView showGridLines="0" rightToLeft="1" workbookViewId="0"/>
  </sheetViews>
  <sheetFormatPr defaultRowHeight="30" customHeight="1" x14ac:dyDescent="0.2"/>
  <cols>
    <col min="1" max="1" width="2.375" customWidth="1"/>
    <col min="2" max="2" width="20.625" customWidth="1"/>
    <col min="3" max="5" width="12.75" customWidth="1"/>
    <col min="6" max="7" width="13.75" customWidth="1"/>
    <col min="8" max="8" width="13.625" customWidth="1"/>
    <col min="9" max="11" width="12.625" customWidth="1"/>
    <col min="12" max="12" width="7.5" customWidth="1"/>
    <col min="13" max="13" width="6.5" customWidth="1"/>
    <col min="14" max="14" width="2.625" customWidth="1"/>
  </cols>
  <sheetData>
    <row r="1" spans="2:13" ht="47.45" customHeight="1" thickBot="1" x14ac:dyDescent="0.25">
      <c r="B1" s="3" t="str">
        <f>SHIFT_SCHEDULE_Title</f>
        <v>לוח משמרות</v>
      </c>
    </row>
    <row r="2" spans="2:13" ht="15.6" customHeight="1" thickTop="1" thickBot="1" x14ac:dyDescent="0.25">
      <c r="B2" s="8" t="s">
        <v>28</v>
      </c>
      <c r="C2" s="9" t="s">
        <v>9</v>
      </c>
      <c r="D2" s="9"/>
      <c r="E2" s="9"/>
      <c r="F2" s="9"/>
      <c r="G2" s="9"/>
      <c r="H2" s="9"/>
      <c r="I2" s="9"/>
      <c r="J2" s="9"/>
      <c r="K2" s="9"/>
      <c r="L2" s="10" t="str">
        <f>תאריך</f>
        <v>תאריך</v>
      </c>
      <c r="M2" s="10"/>
    </row>
    <row r="3" spans="2:13" ht="30" customHeight="1" thickTop="1" x14ac:dyDescent="0.2">
      <c r="B3" s="8"/>
      <c r="C3" s="11" t="s">
        <v>10</v>
      </c>
      <c r="D3" s="11"/>
      <c r="E3" s="11"/>
      <c r="F3" s="11"/>
      <c r="G3" s="11"/>
      <c r="H3" s="11"/>
      <c r="I3" s="11"/>
      <c r="J3" s="11"/>
      <c r="K3" s="11"/>
      <c r="L3" s="12" t="str">
        <f>מחלקה</f>
        <v>מחלקה</v>
      </c>
      <c r="M3" s="12"/>
    </row>
    <row r="4" spans="2:13" ht="30" customHeight="1" x14ac:dyDescent="0.2">
      <c r="B4" s="1" t="s">
        <v>2</v>
      </c>
      <c r="C4" s="6" t="s">
        <v>31</v>
      </c>
      <c r="D4" s="6" t="s">
        <v>32</v>
      </c>
      <c r="E4" s="6" t="s">
        <v>33</v>
      </c>
      <c r="F4" s="6" t="s">
        <v>14</v>
      </c>
      <c r="G4" s="6" t="s">
        <v>15</v>
      </c>
      <c r="H4" s="6" t="s">
        <v>17</v>
      </c>
      <c r="I4" s="6" t="s">
        <v>18</v>
      </c>
      <c r="J4" s="6" t="s">
        <v>19</v>
      </c>
      <c r="K4" s="6" t="s">
        <v>20</v>
      </c>
      <c r="L4" s="1" t="s">
        <v>23</v>
      </c>
      <c r="M4" s="1" t="s">
        <v>34</v>
      </c>
    </row>
    <row r="5" spans="2:13" ht="30" customHeight="1" x14ac:dyDescent="0.2">
      <c r="B5" t="s">
        <v>3</v>
      </c>
      <c r="C5" t="s">
        <v>11</v>
      </c>
      <c r="D5" t="s">
        <v>11</v>
      </c>
      <c r="E5" t="s">
        <v>11</v>
      </c>
      <c r="F5" t="s">
        <v>11</v>
      </c>
      <c r="G5" t="s">
        <v>11</v>
      </c>
      <c r="H5" t="s">
        <v>11</v>
      </c>
      <c r="I5" t="s">
        <v>11</v>
      </c>
      <c r="J5" t="s">
        <v>11</v>
      </c>
      <c r="K5" t="s">
        <v>11</v>
      </c>
      <c r="M5" s="7">
        <f>IFERROR(COUNTIF(שישי[[#This Row],[07:00]:[15:00]],"*"),"")</f>
        <v>9</v>
      </c>
    </row>
    <row r="6" spans="2:13" ht="30" customHeight="1" x14ac:dyDescent="0.2">
      <c r="B6" t="s">
        <v>4</v>
      </c>
      <c r="D6" t="s">
        <v>12</v>
      </c>
      <c r="E6" t="s">
        <v>12</v>
      </c>
      <c r="F6" t="s">
        <v>12</v>
      </c>
      <c r="G6" t="s">
        <v>12</v>
      </c>
      <c r="M6" s="7">
        <f>IFERROR(COUNTIF(שישי[[#This Row],[07:00]:[15:00]],"*"),"")</f>
        <v>4</v>
      </c>
    </row>
    <row r="7" spans="2:13" ht="30" customHeight="1" x14ac:dyDescent="0.2">
      <c r="B7" t="s">
        <v>5</v>
      </c>
      <c r="D7" t="s">
        <v>13</v>
      </c>
      <c r="E7" t="s">
        <v>13</v>
      </c>
      <c r="F7" t="s">
        <v>13</v>
      </c>
      <c r="G7" t="s">
        <v>16</v>
      </c>
      <c r="H7" t="s">
        <v>13</v>
      </c>
      <c r="I7" t="s">
        <v>13</v>
      </c>
      <c r="J7" t="s">
        <v>13</v>
      </c>
      <c r="M7" s="7">
        <f>IFERROR(COUNTIF(שישי[[#This Row],[07:00]:[15:00]],"*"),"")</f>
        <v>7</v>
      </c>
    </row>
    <row r="8" spans="2:13" ht="30" customHeight="1" x14ac:dyDescent="0.2">
      <c r="B8" t="s">
        <v>6</v>
      </c>
      <c r="D8" t="s">
        <v>13</v>
      </c>
      <c r="E8" t="s">
        <v>13</v>
      </c>
      <c r="F8" t="s">
        <v>13</v>
      </c>
      <c r="G8" t="s">
        <v>16</v>
      </c>
      <c r="H8" t="s">
        <v>13</v>
      </c>
      <c r="I8" t="s">
        <v>13</v>
      </c>
      <c r="J8" t="s">
        <v>13</v>
      </c>
      <c r="M8" s="7">
        <f>IFERROR(COUNTIF(שישי[[#This Row],[07:00]:[15:00]],"*"),"")</f>
        <v>7</v>
      </c>
    </row>
    <row r="9" spans="2:13" ht="30" customHeight="1" x14ac:dyDescent="0.2">
      <c r="B9" t="s">
        <v>7</v>
      </c>
      <c r="L9" t="s">
        <v>25</v>
      </c>
      <c r="M9" s="7">
        <f>IFERROR(COUNTIF(שישי[[#This Row],[07:00]:[15:00]],"*"),"")</f>
        <v>0</v>
      </c>
    </row>
    <row r="10" spans="2:13" ht="30" customHeight="1" x14ac:dyDescent="0.2">
      <c r="B10" t="s">
        <v>8</v>
      </c>
      <c r="H10" t="s">
        <v>12</v>
      </c>
      <c r="I10" t="s">
        <v>12</v>
      </c>
      <c r="J10" t="s">
        <v>12</v>
      </c>
      <c r="K10" t="s">
        <v>12</v>
      </c>
      <c r="M10" s="7">
        <f>IFERROR(COUNTIF(שישי[[#This Row],[07:00]:[15:00]],"*"),"")</f>
        <v>4</v>
      </c>
    </row>
  </sheetData>
  <mergeCells count="5">
    <mergeCell ref="B2:B3"/>
    <mergeCell ref="C2:K2"/>
    <mergeCell ref="L2:M2"/>
    <mergeCell ref="C3:K3"/>
    <mergeCell ref="L3:M3"/>
  </mergeCells>
  <dataValidations xWindow="118" yWindow="323" count="12">
    <dataValidation allowBlank="1" showInputMessage="1" showErrorMessage="1" prompt="שם המחלקה מתעדכן באופן אוטומטי בתא משמאל. כדי לשנות את שם המחלקה, שנה את תא L3 בגליון העבודה 'שני'" sqref="C3:K3"/>
    <dataValidation allowBlank="1" showInputMessage="1" showErrorMessage="1" prompt="התאריך 'לשבוע של' מתעדכן באופן אוטומטי בתא משמאל. כדי לשנות את התאריך, שנה את תא L2 בגליון העבודה 'שני'" sqref="C2:K2"/>
    <dataValidation allowBlank="1" showInputMessage="1" showErrorMessage="1" prompt="היום בשבוע נמצא בתא זה. הזן את התאריך 'לשבוע של' בתא L2. הזן את שם המחלקה בתא L3" sqref="B2:B3"/>
    <dataValidation allowBlank="1" showInputMessage="1" showErrorMessage="1" prompt="הזן לוח משמרות עבור יום שישי בגליון עבודה זה" sqref="A1"/>
    <dataValidation allowBlank="1" showInputMessage="1" showErrorMessage="1" prompt="הזן שם עובד בעמודה זו תחת כותרת זו" sqref="B4"/>
    <dataValidation allowBlank="1" showInputMessage="1" showErrorMessage="1" prompt="האפשרות לעקוב אחר זמן מחלה נמצאת בעמודה זו תחת כותרת זו. הקש ALT+חץ למטה כדי לפתוח את הרשימה הנפתחת ולאחר מכן הקש ENTER כדי לבחור ערך" sqref="L4"/>
    <dataValidation allowBlank="1" showInputMessage="1" showErrorMessage="1" prompt="סה&quot;כ השעות המתוזמנות לעבודה מחושב באופן אוטומטי בעמודה זו תחת כותרת זו" sqref="M4"/>
    <dataValidation allowBlank="1" showInputMessage="1" showErrorMessage="1" prompt="תאריך המתעדכן באופן אוטומטי. כדי לשנות אותו, שנה את תא L2 בגליון העבודה 'שני'" sqref="L2:M2"/>
    <dataValidation allowBlank="1" showInputMessage="1" showErrorMessage="1" prompt="שם מחלקה המתעדכן באופן אוטומטי. כדי לשנות אותו, שנה את תא L3 בגליון העבודה 'שני'" sqref="L3:M3"/>
    <dataValidation allowBlank="1" showInputMessage="1" showErrorMessage="1" prompt="הכותרת מתעדכנת באופן אוטומטי בהתבסס על הכותרת שהוזנה בתא B1 בגליון העבודה 'שני'. כדי לשנות כותרת גליון עבודה זו, הקלד ערך חדש בתא זה. רק גליון עבודה זה יעודכן" sqref="B1"/>
    <dataValidation type="list" allowBlank="1" showInputMessage="1" showErrorMessage="1" sqref="L5:L10">
      <formula1>"חולה"</formula1>
    </dataValidation>
    <dataValidation allowBlank="1" showInputMessage="1" showErrorMessage="1" prompt="הזן עמדה או תפקיד של עובד עבור משבצת זמן זו בעמודה זו תחת כותרת זו. כדי לשנות את השעה, בחר את התא, הקש Delete ולאחר מכן הזן שעה חדשה" sqref="C4:K4"/>
  </dataValidations>
  <printOptions horizontalCentered="1"/>
  <pageMargins left="0.25" right="0.25" top="0.75" bottom="0.75" header="0.3" footer="0.3"/>
  <pageSetup paperSize="9" scale="60" fitToHeight="0" orientation="portrait" r:id="rId1"/>
  <headerFooter differentFirst="1">
    <oddFooter>Page &amp;P of &amp;N</oddFooter>
  </headerFooter>
  <ignoredErrors>
    <ignoredError sqref="L9" listDataValidation="1"/>
  </ignoredErrors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9"/>
    <pageSetUpPr fitToPage="1"/>
  </sheetPr>
  <dimension ref="B1:M10"/>
  <sheetViews>
    <sheetView showGridLines="0" rightToLeft="1" workbookViewId="0"/>
  </sheetViews>
  <sheetFormatPr defaultRowHeight="30" customHeight="1" x14ac:dyDescent="0.2"/>
  <cols>
    <col min="1" max="1" width="2.375" customWidth="1"/>
    <col min="2" max="2" width="20.625" customWidth="1"/>
    <col min="3" max="5" width="12.75" customWidth="1"/>
    <col min="6" max="7" width="13.75" customWidth="1"/>
    <col min="8" max="8" width="13.625" customWidth="1"/>
    <col min="9" max="11" width="12.625" customWidth="1"/>
    <col min="12" max="12" width="7.5" customWidth="1"/>
    <col min="13" max="13" width="6.5" customWidth="1"/>
    <col min="14" max="14" width="2.625" customWidth="1"/>
  </cols>
  <sheetData>
    <row r="1" spans="2:13" ht="47.45" customHeight="1" thickBot="1" x14ac:dyDescent="0.25">
      <c r="B1" s="3" t="str">
        <f>SHIFT_SCHEDULE_Title</f>
        <v>לוח משמרות</v>
      </c>
    </row>
    <row r="2" spans="2:13" ht="15.6" customHeight="1" thickTop="1" thickBot="1" x14ac:dyDescent="0.25">
      <c r="B2" s="8" t="s">
        <v>29</v>
      </c>
      <c r="C2" s="9" t="s">
        <v>9</v>
      </c>
      <c r="D2" s="9"/>
      <c r="E2" s="9"/>
      <c r="F2" s="9"/>
      <c r="G2" s="9"/>
      <c r="H2" s="9"/>
      <c r="I2" s="9"/>
      <c r="J2" s="9"/>
      <c r="K2" s="9"/>
      <c r="L2" s="10" t="str">
        <f>תאריך</f>
        <v>תאריך</v>
      </c>
      <c r="M2" s="10"/>
    </row>
    <row r="3" spans="2:13" ht="30" customHeight="1" thickTop="1" x14ac:dyDescent="0.2">
      <c r="B3" s="8"/>
      <c r="C3" s="11" t="s">
        <v>10</v>
      </c>
      <c r="D3" s="11"/>
      <c r="E3" s="11"/>
      <c r="F3" s="11"/>
      <c r="G3" s="11"/>
      <c r="H3" s="11"/>
      <c r="I3" s="11"/>
      <c r="J3" s="11"/>
      <c r="K3" s="11"/>
      <c r="L3" s="12" t="str">
        <f>מחלקה</f>
        <v>מחלקה</v>
      </c>
      <c r="M3" s="12"/>
    </row>
    <row r="4" spans="2:13" ht="30" customHeight="1" x14ac:dyDescent="0.2">
      <c r="B4" s="1" t="s">
        <v>2</v>
      </c>
      <c r="C4" s="6" t="s">
        <v>31</v>
      </c>
      <c r="D4" s="6" t="s">
        <v>32</v>
      </c>
      <c r="E4" s="6" t="s">
        <v>33</v>
      </c>
      <c r="F4" s="6" t="s">
        <v>14</v>
      </c>
      <c r="G4" s="6" t="s">
        <v>15</v>
      </c>
      <c r="H4" s="6" t="s">
        <v>17</v>
      </c>
      <c r="I4" s="6" t="s">
        <v>18</v>
      </c>
      <c r="J4" s="6" t="s">
        <v>19</v>
      </c>
      <c r="K4" s="6" t="s">
        <v>20</v>
      </c>
      <c r="L4" s="1" t="s">
        <v>23</v>
      </c>
      <c r="M4" s="1" t="s">
        <v>34</v>
      </c>
    </row>
    <row r="5" spans="2:13" ht="30" customHeight="1" x14ac:dyDescent="0.2">
      <c r="B5" t="s">
        <v>3</v>
      </c>
      <c r="C5" t="s">
        <v>11</v>
      </c>
      <c r="D5" t="s">
        <v>11</v>
      </c>
      <c r="E5" t="s">
        <v>11</v>
      </c>
      <c r="F5" t="s">
        <v>11</v>
      </c>
      <c r="G5" t="s">
        <v>11</v>
      </c>
      <c r="H5" t="s">
        <v>11</v>
      </c>
      <c r="I5" t="s">
        <v>11</v>
      </c>
      <c r="J5" t="s">
        <v>11</v>
      </c>
      <c r="K5" t="s">
        <v>11</v>
      </c>
      <c r="M5" s="7">
        <f>IFERROR(COUNTIF(שבת[[#This Row],[07:00]:[15:00]],"*"),"")</f>
        <v>9</v>
      </c>
    </row>
    <row r="6" spans="2:13" ht="30" customHeight="1" x14ac:dyDescent="0.2">
      <c r="B6" t="s">
        <v>4</v>
      </c>
      <c r="D6" t="s">
        <v>12</v>
      </c>
      <c r="E6" t="s">
        <v>12</v>
      </c>
      <c r="F6" t="s">
        <v>12</v>
      </c>
      <c r="G6" t="s">
        <v>12</v>
      </c>
      <c r="M6" s="7">
        <f>IFERROR(COUNTIF(שבת[[#This Row],[07:00]:[15:00]],"*"),"")</f>
        <v>4</v>
      </c>
    </row>
    <row r="7" spans="2:13" ht="30" customHeight="1" x14ac:dyDescent="0.2">
      <c r="B7" t="s">
        <v>5</v>
      </c>
      <c r="D7" t="s">
        <v>13</v>
      </c>
      <c r="E7" t="s">
        <v>13</v>
      </c>
      <c r="F7" t="s">
        <v>13</v>
      </c>
      <c r="G7" t="s">
        <v>16</v>
      </c>
      <c r="H7" t="s">
        <v>13</v>
      </c>
      <c r="I7" t="s">
        <v>13</v>
      </c>
      <c r="J7" t="s">
        <v>13</v>
      </c>
      <c r="M7" s="7">
        <f>IFERROR(COUNTIF(שבת[[#This Row],[07:00]:[15:00]],"*"),"")</f>
        <v>7</v>
      </c>
    </row>
    <row r="8" spans="2:13" ht="30" customHeight="1" x14ac:dyDescent="0.2">
      <c r="B8" t="s">
        <v>6</v>
      </c>
      <c r="D8" t="s">
        <v>13</v>
      </c>
      <c r="E8" t="s">
        <v>13</v>
      </c>
      <c r="F8" t="s">
        <v>13</v>
      </c>
      <c r="G8" t="s">
        <v>16</v>
      </c>
      <c r="H8" t="s">
        <v>13</v>
      </c>
      <c r="I8" t="s">
        <v>13</v>
      </c>
      <c r="J8" t="s">
        <v>13</v>
      </c>
      <c r="M8" s="7">
        <f>IFERROR(COUNTIF(שבת[[#This Row],[07:00]:[15:00]],"*"),"")</f>
        <v>7</v>
      </c>
    </row>
    <row r="9" spans="2:13" ht="30" customHeight="1" x14ac:dyDescent="0.2">
      <c r="B9" t="s">
        <v>7</v>
      </c>
      <c r="L9" t="s">
        <v>25</v>
      </c>
      <c r="M9" s="7">
        <f>IFERROR(COUNTIF(שבת[[#This Row],[07:00]:[15:00]],"*"),"")</f>
        <v>0</v>
      </c>
    </row>
    <row r="10" spans="2:13" ht="30" customHeight="1" x14ac:dyDescent="0.2">
      <c r="B10" t="s">
        <v>8</v>
      </c>
      <c r="H10" t="s">
        <v>12</v>
      </c>
      <c r="I10" t="s">
        <v>12</v>
      </c>
      <c r="J10" t="s">
        <v>12</v>
      </c>
      <c r="K10" t="s">
        <v>12</v>
      </c>
      <c r="M10" s="7">
        <f>IFERROR(COUNTIF(שבת[[#This Row],[07:00]:[15:00]],"*"),"")</f>
        <v>4</v>
      </c>
    </row>
  </sheetData>
  <mergeCells count="5">
    <mergeCell ref="B2:B3"/>
    <mergeCell ref="C2:K2"/>
    <mergeCell ref="L2:M2"/>
    <mergeCell ref="C3:K3"/>
    <mergeCell ref="L3:M3"/>
  </mergeCells>
  <dataValidations count="12">
    <dataValidation type="list" allowBlank="1" showInputMessage="1" showErrorMessage="1" sqref="L5:L10">
      <formula1>"חולה"</formula1>
    </dataValidation>
    <dataValidation allowBlank="1" showInputMessage="1" showErrorMessage="1" prompt="הכותרת מתעדכנת באופן אוטומטי בהתבסס על הכותרת שהוזנה בתא B1 בגליון העבודה 'שני'. כדי לשנות כותרת גליון עבודה זו, הקלד ערך חדש בתא זה. רק גליון עבודה זה יעודכן" sqref="B1"/>
    <dataValidation allowBlank="1" showInputMessage="1" showErrorMessage="1" prompt="שם מחלקה המתעדכן באופן אוטומטי. כדי לשנות אותו, שנה את תא L3 בגליון העבודה 'שני'" sqref="L3:M3"/>
    <dataValidation allowBlank="1" showInputMessage="1" showErrorMessage="1" prompt="תאריך המתעדכן באופן אוטומטי. כדי לשנות אותו, שנה את תא L2 בגליון העבודה 'שני'" sqref="L2:M2"/>
    <dataValidation allowBlank="1" showInputMessage="1" showErrorMessage="1" prompt="סה&quot;כ השעות המתוזמנות לעבודה מחושב באופן אוטומטי בעמודה זו תחת כותרת זו" sqref="M4"/>
    <dataValidation allowBlank="1" showInputMessage="1" showErrorMessage="1" prompt="האפשרות לעקוב אחר זמן מחלה נמצאת בעמודה זו תחת כותרת זו. הקש ALT+חץ למטה כדי לפתוח את הרשימה הנפתחת ולאחר מכן הקש ENTER כדי לבחור ערך" sqref="L4"/>
    <dataValidation allowBlank="1" showInputMessage="1" showErrorMessage="1" prompt="הזן שם עובד בעמודה זו תחת כותרת זו" sqref="B4"/>
    <dataValidation allowBlank="1" showInputMessage="1" showErrorMessage="1" prompt="הזן לוח משמרות עבור יום שבת בגליון עבודה זה" sqref="A1"/>
    <dataValidation allowBlank="1" showInputMessage="1" showErrorMessage="1" prompt="היום בשבוע נמצא בתא זה. הזן את התאריך 'לשבוע של' בתא L2. הזן את שם המחלקה בתא L3" sqref="B2:B3"/>
    <dataValidation allowBlank="1" showInputMessage="1" showErrorMessage="1" prompt="התאריך 'לשבוע של' מתעדכן באופן אוטומטי בתא משמאל. כדי לשנות את התאריך, שנה את תא L2 בגליון העבודה 'שני'" sqref="C2:K2"/>
    <dataValidation allowBlank="1" showInputMessage="1" showErrorMessage="1" prompt="שם המחלקה מתעדכן באופן אוטומטי בתא משמאל. כדי לשנות את שם המחלקה, שנה את תא L3 בגליון העבודה 'שני'" sqref="C3:K3"/>
    <dataValidation allowBlank="1" showInputMessage="1" showErrorMessage="1" prompt="הזן עמדה או תפקיד של עובד עבור משבצת זמן זו בעמודה זו תחת כותרת זו. כדי לשנות את השעה, בחר את התא, הקש Delete ולאחר מכן הזן שעה חדשה" sqref="C4:K4"/>
  </dataValidations>
  <printOptions horizontalCentered="1"/>
  <pageMargins left="0.25" right="0.25" top="0.75" bottom="0.75" header="0.3" footer="0.3"/>
  <pageSetup paperSize="9" scale="60" fitToHeight="0" orientation="portrait" r:id="rId1"/>
  <headerFooter differentFirst="1">
    <oddFooter>Page &amp;P of &amp;N</oddFooter>
  </headerFooter>
  <ignoredErrors>
    <ignoredError sqref="L9" listDataValidatio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7</vt:i4>
      </vt:variant>
      <vt:variant>
        <vt:lpstr>טווחים בעלי שם</vt:lpstr>
      </vt:variant>
      <vt:variant>
        <vt:i4>24</vt:i4>
      </vt:variant>
    </vt:vector>
  </HeadingPairs>
  <TitlesOfParts>
    <vt:vector size="31" baseType="lpstr">
      <vt:lpstr>ראשון</vt:lpstr>
      <vt:lpstr>שני</vt:lpstr>
      <vt:lpstr>שלישי</vt:lpstr>
      <vt:lpstr>רביעי</vt:lpstr>
      <vt:lpstr>חמישי</vt:lpstr>
      <vt:lpstr>שישי</vt:lpstr>
      <vt:lpstr>שבת</vt:lpstr>
      <vt:lpstr>RowTitleRegion1..L3</vt:lpstr>
      <vt:lpstr>RowTitleRegion2..L3</vt:lpstr>
      <vt:lpstr>רביעי!RowTitleRegion3..L3</vt:lpstr>
      <vt:lpstr>חמישי!RowTitleRegion4..L3</vt:lpstr>
      <vt:lpstr>שישי!RowTitleRegion5..L3</vt:lpstr>
      <vt:lpstr>שבת!RowTitleRegion6..L3</vt:lpstr>
      <vt:lpstr>ראשון!RowTitleRegion7..L3</vt:lpstr>
      <vt:lpstr>SHIFT_SCHEDULE_Title</vt:lpstr>
      <vt:lpstr>חמישי!Title1</vt:lpstr>
      <vt:lpstr>Title2</vt:lpstr>
      <vt:lpstr>רביעי!Title3</vt:lpstr>
      <vt:lpstr>חמישי!Title4</vt:lpstr>
      <vt:lpstr>שישי!Title5</vt:lpstr>
      <vt:lpstr>שבת!Title6</vt:lpstr>
      <vt:lpstr>ראשון!Title7</vt:lpstr>
      <vt:lpstr>חמישי!WPrint_TitlesW</vt:lpstr>
      <vt:lpstr>ראשון!WPrint_TitlesW</vt:lpstr>
      <vt:lpstr>רביעי!WPrint_TitlesW</vt:lpstr>
      <vt:lpstr>שבת!WPrint_TitlesW</vt:lpstr>
      <vt:lpstr>שישי!WPrint_TitlesW</vt:lpstr>
      <vt:lpstr>שלישי!WPrint_TitlesW</vt:lpstr>
      <vt:lpstr>שני!WPrint_TitlesW</vt:lpstr>
      <vt:lpstr>מחלקה</vt:lpstr>
      <vt:lpstr>תאריך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2017-01-03T12:13:58Z</dcterms:created>
  <dcterms:modified xsi:type="dcterms:W3CDTF">2017-06-08T13:23:25Z</dcterms:modified>
</cp:coreProperties>
</file>