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LD\Desktop\nl-NL\"/>
    </mc:Choice>
  </mc:AlternateContent>
  <bookViews>
    <workbookView xWindow="0" yWindow="0" windowWidth="28800" windowHeight="11760"/>
  </bookViews>
  <sheets>
    <sheet name="Studieclubbudget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<sst xmlns="http://schemas.openxmlformats.org/spreadsheetml/2006/main" count="19" uniqueCount="17">
  <si>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Studieclubbudget</t>
  </si>
  <si>
    <t>Kosten uitje:</t>
  </si>
  <si>
    <t>Inkomsten:</t>
  </si>
  <si>
    <t>Uitgaven:</t>
  </si>
  <si>
    <t>Jaarinkomsten</t>
  </si>
  <si>
    <t>Bijdragen</t>
  </si>
  <si>
    <t>Inzamelingsacties</t>
  </si>
  <si>
    <t>Donaties</t>
  </si>
  <si>
    <t>Overig</t>
  </si>
  <si>
    <t>Bedrag</t>
  </si>
  <si>
    <t>Het gegroepeerde kolomdiagram met jaarinkomsten staat in deze cel. Vul de jaaruitgavengegevens in de tabel rechts in.</t>
  </si>
  <si>
    <t>Nog benodigd bedrag:</t>
  </si>
  <si>
    <t>Jaaruitgaven</t>
  </si>
  <si>
    <t>Papier voor folders</t>
  </si>
  <si>
    <t>Reclame</t>
  </si>
  <si>
    <t>Versieringen</t>
  </si>
  <si>
    <t>Het gegroepeerde kolomdiagram met jaaruitgaven staat in deze 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</si>
</sst>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0" formatCode="&quot;€&quot;\ 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70" fontId="6" fillId="2" borderId="0" xfId="3" applyNumberFormat="1" applyFont="1" applyAlignment="1">
      <alignment horizontal="right" vertical="center"/>
    </xf>
    <xf numFmtId="170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70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170" fontId="5" fillId="0" borderId="0" xfId="0" applyNumberFormat="1" applyFont="1" applyFill="1" applyBorder="1" applyAlignment="1">
      <alignment horizontal="right" vertical="center" indent="1"/>
    </xf>
  </cellXfs>
  <cellStyles count="11">
    <cellStyle name="Komma" xfId="6" builtinId="3" customBuiltin="1"/>
    <cellStyle name="Komma [0]" xfId="7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Procent" xfId="10" builtinId="5" customBuiltin="1"/>
    <cellStyle name="Standaard" xfId="0" builtinId="0" customBuiltin="1"/>
    <cellStyle name="Titel" xfId="1" builtinId="15" customBuiltin="1"/>
    <cellStyle name="Valuta" xfId="8" builtinId="4" customBuiltin="1"/>
    <cellStyle name="Valuta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1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0" formatCode="&quot;€&quot;\ #,##0"/>
    </dxf>
    <dxf>
      <numFmt numFmtId="170" formatCode="&quot;€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70" formatCode="&quot;€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Studieclubbudget" defaultPivotStyle="PivotStyleMedium9">
    <tableStyle name="Studieclubbudget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Studieclubbudget!$B$6</c:f>
              <c:strCache>
                <c:ptCount val="1"/>
                <c:pt idx="0">
                  <c:v>Jaarinkomsten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Studieclubbudget!$B$7:$B$10</c:f>
              <c:strCache>
                <c:ptCount val="4"/>
                <c:pt idx="0">
                  <c:v>Bijdragen</c:v>
                </c:pt>
                <c:pt idx="1">
                  <c:v>Inzamelingsacties</c:v>
                </c:pt>
                <c:pt idx="2">
                  <c:v>Donaties</c:v>
                </c:pt>
                <c:pt idx="3">
                  <c:v>Overig</c:v>
                </c:pt>
              </c:strCache>
            </c:strRef>
          </c:cat>
          <c:val>
            <c:numRef>
              <c:f>Studieclubbudget!$C$7:$C$10</c:f>
              <c:numCache>
                <c:formatCode>"€"\ 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€&quot;\ 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Studieclubbudget!$F$6</c:f>
              <c:strCache>
                <c:ptCount val="1"/>
                <c:pt idx="0">
                  <c:v>Jaaruitgaven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Studieclubbudget!$F$7:$F$10</c:f>
              <c:strCache>
                <c:ptCount val="4"/>
                <c:pt idx="0">
                  <c:v>Papier voor folders</c:v>
                </c:pt>
                <c:pt idx="1">
                  <c:v>Reclame</c:v>
                </c:pt>
                <c:pt idx="2">
                  <c:v>Versieringen</c:v>
                </c:pt>
                <c:pt idx="3">
                  <c:v>Overig</c:v>
                </c:pt>
              </c:strCache>
            </c:strRef>
          </c:cat>
          <c:val>
            <c:numRef>
              <c:f>Studieclubbudget!$G$7:$G$10</c:f>
              <c:numCache>
                <c:formatCode>"€"\ 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€&quot;\ 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95251</xdr:rowOff>
    </xdr:from>
    <xdr:to>
      <xdr:col>4</xdr:col>
      <xdr:colOff>238125</xdr:colOff>
      <xdr:row>10</xdr:row>
      <xdr:rowOff>152401</xdr:rowOff>
    </xdr:to>
    <xdr:graphicFrame macro="">
      <xdr:nvGraphicFramePr>
        <xdr:cNvPr id="4" name="Jaarinkomstengrafiek" descr="Gegroepeerd kolomdiagram met jaarinkomst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95250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Jaaruitgavengrafiek" descr="Gegroepeerd kolomdiagram met jaaruitgav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Jaarinkomsten" displayName="Jaarinkomsten" ref="B6:C10" headerRowDxfId="6">
  <tableColumns count="2">
    <tableColumn id="1" name="Jaarinkomsten" totalsRowLabel="TOTAAL"/>
    <tableColumn id="2" name="Bedrag" totalsRowFunction="sum" dataDxfId="5" totalsRowDxfId="2"/>
  </tableColumns>
  <tableStyleInfo name="Studieclubbudget" showFirstColumn="0" showLastColumn="0" showRowStripes="1" showColumnStripes="0"/>
  <extLst>
    <ext xmlns:x14="http://schemas.microsoft.com/office/spreadsheetml/2009/9/main" uri="{504A1905-F514-4f6f-8877-14C23A59335A}">
      <x14:table altTextSummary="Vul de jaaruitgavenposten en bedragen in deze tabel in"/>
    </ext>
  </extLst>
</table>
</file>

<file path=xl/tables/table2.xml><?xml version="1.0" encoding="utf-8"?>
<table xmlns="http://schemas.openxmlformats.org/spreadsheetml/2006/main" id="2" name="Jaaruitgaven" displayName="Jaaruitgaven" ref="F6:G10" headerRowDxfId="4">
  <tableColumns count="2">
    <tableColumn id="1" name="Jaaruitgaven" totalsRowLabel="TOTAAL" totalsRowDxfId="0"/>
    <tableColumn id="2" name="Bedrag" totalsRowFunction="sum" dataDxfId="3" totalsRowDxfId="1"/>
  </tableColumns>
  <tableStyleInfo name="Studieclubbudget" showFirstColumn="0" showLastColumn="0" showRowStripes="1" showColumnStripes="0"/>
  <extLst>
    <ext xmlns:x14="http://schemas.microsoft.com/office/spreadsheetml/2009/9/main" uri="{504A1905-F514-4f6f-8877-14C23A59335A}">
      <x14:table altTextSummary="Vul de jaaruitgaven en bedragen in deze tabel in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0" t="s">
        <v>11</v>
      </c>
      <c r="G2" s="10"/>
      <c r="H2" s="11">
        <f>C2-(C3-C4)</f>
        <v>760</v>
      </c>
      <c r="I2" s="11"/>
      <c r="J2" s="2"/>
    </row>
    <row r="3" spans="1:10" ht="30.75" customHeight="1" x14ac:dyDescent="0.2">
      <c r="A3" s="2"/>
      <c r="B3" s="4" t="s">
        <v>2</v>
      </c>
      <c r="C3" s="6">
        <f>SUM(Jaarinkomsten[Bedrag])</f>
        <v>5550</v>
      </c>
      <c r="D3" s="2"/>
      <c r="E3" s="2"/>
      <c r="F3" s="10"/>
      <c r="G3" s="10"/>
      <c r="H3" s="11"/>
      <c r="I3" s="11"/>
      <c r="J3" s="2"/>
    </row>
    <row r="4" spans="1:10" ht="30.75" customHeight="1" x14ac:dyDescent="0.2">
      <c r="A4" s="2"/>
      <c r="B4" s="4" t="s">
        <v>3</v>
      </c>
      <c r="C4" s="6">
        <f>SUM(Jaaruitgaven[Bedrag])</f>
        <v>1310</v>
      </c>
      <c r="D4" s="2"/>
      <c r="E4" s="2"/>
      <c r="F4" s="9">
        <f>IF(C3-C4&lt;C2,C3-C4,C2)</f>
        <v>4240</v>
      </c>
      <c r="G4" s="9"/>
      <c r="H4" s="9"/>
      <c r="I4" s="9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30" customHeight="1" x14ac:dyDescent="0.2">
      <c r="B6" s="3" t="s">
        <v>4</v>
      </c>
      <c r="C6" s="13" t="s">
        <v>9</v>
      </c>
      <c r="D6" s="12"/>
      <c r="E6" s="12"/>
      <c r="F6" s="3" t="s">
        <v>12</v>
      </c>
      <c r="G6" s="13" t="s">
        <v>9</v>
      </c>
      <c r="H6" s="12"/>
      <c r="I6" s="12"/>
      <c r="J6" s="12"/>
    </row>
    <row r="7" spans="1:10" ht="30" customHeight="1" x14ac:dyDescent="0.2">
      <c r="B7" s="1" t="s">
        <v>5</v>
      </c>
      <c r="C7" s="7">
        <v>750</v>
      </c>
      <c r="D7" s="12"/>
      <c r="E7" s="12"/>
      <c r="F7" s="1" t="s">
        <v>13</v>
      </c>
      <c r="G7" s="7">
        <v>1000</v>
      </c>
      <c r="H7" s="12"/>
      <c r="I7" s="12"/>
      <c r="J7" s="12"/>
    </row>
    <row r="8" spans="1:10" ht="30" customHeight="1" x14ac:dyDescent="0.2">
      <c r="B8" s="1" t="s">
        <v>6</v>
      </c>
      <c r="C8" s="7">
        <v>3500</v>
      </c>
      <c r="D8" s="12"/>
      <c r="E8" s="12"/>
      <c r="F8" s="1" t="s">
        <v>14</v>
      </c>
      <c r="G8" s="7">
        <v>200</v>
      </c>
      <c r="H8" s="12"/>
      <c r="I8" s="12"/>
      <c r="J8" s="12"/>
    </row>
    <row r="9" spans="1:10" ht="30" customHeight="1" x14ac:dyDescent="0.2">
      <c r="B9" s="1" t="s">
        <v>7</v>
      </c>
      <c r="C9" s="7">
        <v>1000</v>
      </c>
      <c r="D9" s="12"/>
      <c r="E9" s="12"/>
      <c r="F9" s="1" t="s">
        <v>15</v>
      </c>
      <c r="G9" s="7">
        <v>90</v>
      </c>
      <c r="H9" s="12"/>
      <c r="I9" s="12"/>
      <c r="J9" s="12"/>
    </row>
    <row r="10" spans="1:10" ht="30" customHeight="1" x14ac:dyDescent="0.2">
      <c r="B10" s="1" t="s">
        <v>8</v>
      </c>
      <c r="C10" s="7">
        <v>300</v>
      </c>
      <c r="D10" s="12"/>
      <c r="E10" s="12"/>
      <c r="F10" s="1" t="s">
        <v>8</v>
      </c>
      <c r="G10" s="7">
        <v>20</v>
      </c>
      <c r="H10" s="12"/>
      <c r="I10" s="12"/>
      <c r="J10" s="12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Maak een studieclubbudget in dit werkblad. Vul gegevens in de tabel Jaarinkomsten en Jaaruitgaven in. Het nog benodigde bedrag wordt automatisch berekend in cel H2" sqref="A1"/>
    <dataValidation allowBlank="1" showInputMessage="1" showErrorMessage="1" prompt="De titel van dit werkblad staat in deze cel. Vul de kosten van het uitje in cel C2 in. De totale jaarinkomsten en -uitgaven worden automatisch berekend in cel C3 en C4" sqref="B1:J1"/>
    <dataValidation allowBlank="1" showInputMessage="1" showErrorMessage="1" prompt="Vul de kosten van het uitje in de cel rechts in" sqref="B2"/>
    <dataValidation allowBlank="1" showInputMessage="1" showErrorMessage="1" prompt="Vul de kosten van het uitje in deze cel in" sqref="C2"/>
    <dataValidation allowBlank="1" showInputMessage="1" showErrorMessage="1" prompt="De inkomsten worden automatisch berekend in de cel rechts" sqref="B3"/>
    <dataValidation allowBlank="1" showInputMessage="1" showErrorMessage="1" prompt="De inkomsten worden automatisch berekend in deze cel" sqref="C3"/>
    <dataValidation allowBlank="1" showInputMessage="1" showErrorMessage="1" prompt="De uitgaven worden automatisch berekend in de cel rechts" sqref="B4"/>
    <dataValidation allowBlank="1" showInputMessage="1" showErrorMessage="1" prompt="De uitgaven worden automatisch berekend in deze cel. Vul in de tabel die in cel B6 begint de jaarinkomstengegevens in" sqref="C4"/>
    <dataValidation allowBlank="1" showInputMessage="1" showErrorMessage="1" prompt="Het nog benodigde bedrag wordt automatisch berekend in de cel rechts" sqref="F2:G3"/>
    <dataValidation allowBlank="1" showInputMessage="1" showErrorMessage="1" prompt=" Het nog benodigde bedrag wordt automatisch berekend in deze cel De cel hieronder bevat een statusbalk met de kosten van het uitje, de inkomsten en uitgaven" sqref="H2:I3"/>
    <dataValidation allowBlank="1" showInputMessage="1" showErrorMessage="1" prompt="De statusbalk in deze cel wordt automatisch bijgewerkt op basis van de kosten van het uitje, inkomsten en uitgaven" sqref="F4:I4"/>
    <dataValidation allowBlank="1" showInputMessage="1" showErrorMessage="1" prompt="Vul in deze kolom onder deze koptekst de jaarinkomstenposten in" sqref="B6"/>
    <dataValidation allowBlank="1" showInputMessage="1" showErrorMessage="1" prompt="Vul in deze kolom onder deze koptekst het bedrag in. In de cel rechts bevindt zich een staafdiagram met de jaarinkomsten" sqref="C6"/>
    <dataValidation allowBlank="1" showInputMessage="1" showErrorMessage="1" prompt="Vul in deze kolom onder deze koptekst de jaaruitgavenposten in" sqref="F6"/>
    <dataValidation allowBlank="1" showInputMessage="1" showErrorMessage="1" prompt="Vul in deze kolom onder deze koptekst het bedrag in. In de cel rechts bevindt zich een staafdiagram met de jaaruitgaven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Studieclubbudget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