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135" windowWidth="11250" windowHeight="8355" tabRatio="598"/>
  </bookViews>
  <sheets>
    <sheet name="ملخص" sheetId="1" r:id="rId1"/>
    <sheet name="غرفة التدريس 1" sheetId="2" r:id="rId2"/>
    <sheet name="غرفة التدريس 2" sheetId="3" r:id="rId3"/>
    <sheet name="غرفة التدريس 3" sheetId="4" r:id="rId4"/>
    <sheet name="غرفة التدريس 4" sheetId="5" r:id="rId5"/>
    <sheet name="غرفة التدريس 5" sheetId="6" r:id="rId6"/>
    <sheet name="غرفة التدريس 6" sheetId="7" r:id="rId7"/>
    <sheet name="غرفة التدريس 7" sheetId="8" r:id="rId8"/>
    <sheet name="جدول أعمال السنة" sheetId="9" r:id="rId9"/>
  </sheets>
  <definedNames>
    <definedName name="_xlnm.Print_Area" localSheetId="8">'جدول أعمال السنة'!$A$1:$U$41</definedName>
    <definedName name="_xlnm.Print_Area" localSheetId="1">'غرفة التدريس 1'!$A$1:$Q$38</definedName>
    <definedName name="_xlnm.Print_Area" localSheetId="2">'غرفة التدريس 2'!$A$1:$Q$38</definedName>
    <definedName name="_xlnm.Print_Area" localSheetId="3">'غرفة التدريس 3'!$A$1:$Q$38</definedName>
    <definedName name="_xlnm.Print_Area" localSheetId="4">'غرفة التدريس 4'!$A$1:$Q$38</definedName>
    <definedName name="_xlnm.Print_Area" localSheetId="5">'غرفة التدريس 5'!$A$1:$Q$38</definedName>
    <definedName name="_xlnm.Print_Area" localSheetId="6">'غرفة التدريس 6'!$A$1:$Q$38</definedName>
    <definedName name="_xlnm.Print_Area" localSheetId="7">'غرفة التدريس 7'!$A$1:$Q$38</definedName>
    <definedName name="_xlnm.Print_Area" localSheetId="0">ملخص!$A$1:$P$42</definedName>
  </definedNames>
  <calcPr calcId="145621"/>
</workbook>
</file>

<file path=xl/calcChain.xml><?xml version="1.0" encoding="utf-8"?>
<calcChain xmlns="http://schemas.openxmlformats.org/spreadsheetml/2006/main">
  <c r="B2" i="6" l="1"/>
  <c r="C35" i="8"/>
  <c r="D35" i="8"/>
  <c r="E35" i="8"/>
  <c r="F35" i="8"/>
  <c r="G35" i="8"/>
  <c r="H35" i="8"/>
  <c r="D36" i="8"/>
  <c r="D11" i="1" s="1"/>
  <c r="C35" i="7"/>
  <c r="D36" i="7" s="1"/>
  <c r="D10" i="1" s="1"/>
  <c r="D35" i="7"/>
  <c r="E36" i="7" s="1"/>
  <c r="E35" i="7"/>
  <c r="F35" i="7"/>
  <c r="G35" i="7"/>
  <c r="H35" i="7"/>
  <c r="C35" i="6"/>
  <c r="D36" i="6" s="1"/>
  <c r="D9" i="1" s="1"/>
  <c r="D35" i="6"/>
  <c r="E35" i="6"/>
  <c r="F35" i="6"/>
  <c r="G35" i="6"/>
  <c r="H35" i="6"/>
  <c r="C35" i="5"/>
  <c r="D35" i="5"/>
  <c r="E35" i="5"/>
  <c r="F35" i="5"/>
  <c r="G35" i="5"/>
  <c r="H35" i="5"/>
  <c r="D36" i="5"/>
  <c r="D8" i="1" s="1"/>
  <c r="C35" i="4"/>
  <c r="D35" i="4"/>
  <c r="E35" i="4"/>
  <c r="F35" i="4"/>
  <c r="G35" i="4"/>
  <c r="H35" i="4"/>
  <c r="D36" i="4"/>
  <c r="D7" i="1" s="1"/>
  <c r="C35" i="3"/>
  <c r="D35" i="3"/>
  <c r="E35" i="3"/>
  <c r="F35" i="3"/>
  <c r="D36" i="3" s="1"/>
  <c r="D6" i="1" s="1"/>
  <c r="G35" i="3"/>
  <c r="H35" i="3"/>
  <c r="D35" i="2"/>
  <c r="D34" i="2"/>
  <c r="C35" i="2"/>
  <c r="E35" i="2"/>
  <c r="F35" i="2"/>
  <c r="G35" i="2"/>
  <c r="H35" i="2"/>
  <c r="C34" i="2"/>
  <c r="E34" i="2"/>
  <c r="F34" i="2"/>
  <c r="G34" i="2"/>
  <c r="H34" i="2"/>
  <c r="D36" i="2"/>
  <c r="D5" i="1" s="1"/>
  <c r="B2" i="8"/>
  <c r="H34" i="8"/>
  <c r="G34" i="8"/>
  <c r="F34" i="8"/>
  <c r="E34" i="8"/>
  <c r="D34" i="8"/>
  <c r="C34" i="8"/>
  <c r="H4" i="8" s="1"/>
  <c r="H3" i="8"/>
  <c r="B2" i="7"/>
  <c r="H34" i="7"/>
  <c r="G34" i="7"/>
  <c r="F34" i="7"/>
  <c r="E34" i="7"/>
  <c r="D34" i="7"/>
  <c r="C34" i="7"/>
  <c r="H4" i="7"/>
  <c r="H3" i="7"/>
  <c r="H34" i="6"/>
  <c r="G34" i="6"/>
  <c r="F34" i="6"/>
  <c r="E34" i="6"/>
  <c r="D34" i="6"/>
  <c r="C34" i="6"/>
  <c r="H4" i="6"/>
  <c r="H3" i="6"/>
  <c r="B2" i="5"/>
  <c r="H34" i="5"/>
  <c r="G34" i="5"/>
  <c r="F34" i="5"/>
  <c r="E34" i="5"/>
  <c r="D34" i="5"/>
  <c r="C34" i="5"/>
  <c r="H4" i="5" s="1"/>
  <c r="B2" i="4"/>
  <c r="H34" i="4"/>
  <c r="G34" i="4"/>
  <c r="F34" i="4"/>
  <c r="E34" i="4"/>
  <c r="D34" i="4"/>
  <c r="C34" i="4"/>
  <c r="H4" i="4" s="1"/>
  <c r="H3" i="4"/>
  <c r="B2" i="3"/>
  <c r="C34" i="3"/>
  <c r="D34" i="3"/>
  <c r="E34" i="3"/>
  <c r="F34" i="3"/>
  <c r="G34" i="3"/>
  <c r="H34" i="3"/>
  <c r="H4" i="3"/>
  <c r="H3" i="3"/>
  <c r="H3" i="2"/>
  <c r="H4" i="2"/>
  <c r="B2" i="2"/>
  <c r="C12" i="1"/>
  <c r="F5" i="1" l="1"/>
  <c r="D12" i="1"/>
  <c r="F8" i="1"/>
  <c r="G8" i="1" s="1"/>
  <c r="E8" i="1"/>
  <c r="E6" i="1"/>
  <c r="F6" i="1"/>
  <c r="G6" i="1" s="1"/>
  <c r="F7" i="1"/>
  <c r="G7" i="1" s="1"/>
  <c r="E7" i="1"/>
  <c r="F11" i="1"/>
  <c r="G11" i="1" s="1"/>
  <c r="E11" i="1"/>
  <c r="F9" i="1"/>
  <c r="G9" i="1" s="1"/>
  <c r="E9" i="1"/>
  <c r="E10" i="1"/>
  <c r="F10" i="1"/>
  <c r="G10" i="1" s="1"/>
  <c r="F12" i="1" l="1"/>
  <c r="G5" i="1"/>
  <c r="G12" i="1" s="1"/>
</calcChain>
</file>

<file path=xl/sharedStrings.xml><?xml version="1.0" encoding="utf-8"?>
<sst xmlns="http://schemas.openxmlformats.org/spreadsheetml/2006/main" count="164" uniqueCount="53">
  <si>
    <t>اسم المدرسة</t>
  </si>
  <si>
    <t>غرفة التدريس 1</t>
  </si>
  <si>
    <t>غرفة التدريس 2</t>
  </si>
  <si>
    <t>غرفة التدريس 3</t>
  </si>
  <si>
    <t>غرفة التدريس 4</t>
  </si>
  <si>
    <t>غرفة التدريس 5</t>
  </si>
  <si>
    <t>غرفة التدريس 6</t>
  </si>
  <si>
    <t>غرفة التدريس 7</t>
  </si>
  <si>
    <t>اسمك:</t>
  </si>
  <si>
    <t xml:space="preserve"> نصف السنة/السنة:</t>
  </si>
  <si>
    <t>الإجماليات</t>
  </si>
  <si>
    <t>النسبة المئوية الحالية</t>
  </si>
  <si>
    <t>عدد الساعات</t>
  </si>
  <si>
    <t>ب</t>
  </si>
  <si>
    <t>أعمال السنة</t>
  </si>
  <si>
    <t>غرف التدريس</t>
  </si>
  <si>
    <t>المتوسط</t>
  </si>
  <si>
    <t>حرف الصف الدراسي</t>
  </si>
  <si>
    <t>جدول أعمال السنة والصف الدراسي</t>
  </si>
  <si>
    <t>المعلم:</t>
  </si>
  <si>
    <t>البريد الإلكتروني:</t>
  </si>
  <si>
    <t>الاختبار النهائي</t>
  </si>
  <si>
    <t>نصف الفصل الدراسي</t>
  </si>
  <si>
    <t>المشروعات</t>
  </si>
  <si>
    <t>الاختبارات</t>
  </si>
  <si>
    <t>المقالات</t>
  </si>
  <si>
    <t>الواجب المنزلي</t>
  </si>
  <si>
    <t>التعيينات</t>
  </si>
  <si>
    <t>المقدار</t>
  </si>
  <si>
    <t>النسبة المئوية لإجمالي النقاط المحتملة</t>
  </si>
  <si>
    <t>الواجب المنزلي الأول</t>
  </si>
  <si>
    <t>إعداد بحث حول حرب الخليج</t>
  </si>
  <si>
    <t>إجمالي النقاط</t>
  </si>
  <si>
    <t>إجمالي النقاط المحتملة</t>
  </si>
  <si>
    <t>أدخل النقاط التي حصلت عليها عبر عدد النقاط المحتملة (مثل 15/17).</t>
  </si>
  <si>
    <t>لإدخال الصفوف الدراسية:</t>
  </si>
  <si>
    <t>أدخل النسبة المئوية التي حصلت عليها (مثل 85%).</t>
  </si>
  <si>
    <t>أ+</t>
  </si>
  <si>
    <t>أ</t>
  </si>
  <si>
    <t>أ-</t>
  </si>
  <si>
    <t>ب+</t>
  </si>
  <si>
    <t>ب-</t>
  </si>
  <si>
    <t>ج+</t>
  </si>
  <si>
    <t>ج</t>
  </si>
  <si>
    <t>ج-</t>
  </si>
  <si>
    <t>د+</t>
  </si>
  <si>
    <t>د</t>
  </si>
  <si>
    <t>د-</t>
  </si>
  <si>
    <t>هـ</t>
  </si>
  <si>
    <t>حرف الدرجة الدراسية</t>
  </si>
  <si>
    <t>إجمالي أعمال السنة</t>
  </si>
  <si>
    <t>الدرجة الدراسية الحالية</t>
  </si>
  <si>
    <t>أعمال السنة التي حصل عليها</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</si>
</sst>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3" x14ac:knownFonts="1">
    <font>
      <sz val="10"/>
      <name val="Arial"/>
    </font>
    <font>
      <sz val="8"/>
      <name val="Arial"/>
    </font>
    <font>
      <u/>
      <sz val="10"/>
      <color indexed="12"/>
      <name val="Arial"/>
    </font>
    <font>
      <sz val="10"/>
      <name val="Century Gothic"/>
      <family val="2"/>
    </font>
    <font>
      <b/>
      <sz val="10"/>
      <name val="Century Gothic"/>
      <family val="2"/>
    </font>
    <font>
      <b/>
      <sz val="12"/>
      <color indexed="16"/>
      <name val="Century Gothic"/>
      <family val="2"/>
    </font>
    <font>
      <b/>
      <sz val="12"/>
      <name val="Century Gothic"/>
      <family val="2"/>
    </font>
    <font>
      <b/>
      <sz val="10"/>
      <color indexed="16"/>
      <name val="Century Gothic"/>
      <family val="2"/>
    </font>
    <font>
      <b/>
      <sz val="9"/>
      <name val="Century Gothic"/>
      <family val="2"/>
    </font>
    <font>
      <sz val="9"/>
      <name val="Century Gothic"/>
      <family val="2"/>
    </font>
    <font>
      <b/>
      <sz val="9"/>
      <color indexed="16"/>
      <name val="Century Gothic"/>
      <family val="2"/>
    </font>
    <font>
      <b/>
      <sz val="14"/>
      <name val="Century Gothic"/>
      <family val="2"/>
    </font>
    <font>
      <b/>
      <sz val="9"/>
      <color indexed="9"/>
      <name val="Century Gothic"/>
      <family val="2"/>
    </font>
    <font>
      <sz val="9"/>
      <color indexed="61"/>
      <name val="Century Gothic"/>
      <family val="2"/>
    </font>
    <font>
      <b/>
      <sz val="16"/>
      <color indexed="61"/>
      <name val="Century Gothic"/>
      <family val="2"/>
    </font>
    <font>
      <b/>
      <sz val="10"/>
      <color indexed="61"/>
      <name val="Century Gothic"/>
      <family val="2"/>
    </font>
    <font>
      <sz val="10"/>
      <color indexed="23"/>
      <name val="Century Gothic"/>
      <family val="2"/>
    </font>
    <font>
      <b/>
      <sz val="9"/>
      <color indexed="23"/>
      <name val="Century Gothic"/>
      <family val="2"/>
    </font>
    <font>
      <sz val="10"/>
      <color indexed="9"/>
      <name val="Century Gothic"/>
      <family val="2"/>
    </font>
    <font>
      <b/>
      <sz val="18"/>
      <color indexed="61"/>
      <name val="Century Gothic"/>
      <family val="2"/>
    </font>
    <font>
      <b/>
      <sz val="9"/>
      <color indexed="61"/>
      <name val="Century Gothic"/>
      <family val="2"/>
    </font>
    <font>
      <sz val="9"/>
      <color indexed="8"/>
      <name val="Century Gothic"/>
      <family val="2"/>
    </font>
    <font>
      <b/>
      <sz val="16"/>
      <color indexed="46"/>
      <name val="Century Gothic"/>
      <family val="2"/>
    </font>
  </fonts>
  <fills count="8">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1"/>
        <bgColor indexed="22"/>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style="thin">
        <color indexed="55"/>
      </top>
      <bottom style="thin">
        <color indexed="22"/>
      </bottom>
      <diagonal/>
    </border>
    <border>
      <left/>
      <right style="thin">
        <color indexed="55"/>
      </right>
      <top style="thin">
        <color indexed="55"/>
      </top>
      <bottom style="thin">
        <color indexed="22"/>
      </bottom>
      <diagonal/>
    </border>
    <border>
      <left/>
      <right/>
      <top/>
      <bottom style="thin">
        <color indexed="22"/>
      </bottom>
      <diagonal/>
    </border>
    <border>
      <left style="thin">
        <color indexed="55"/>
      </left>
      <right/>
      <top style="thin">
        <color indexed="55"/>
      </top>
      <bottom style="thin">
        <color indexed="22"/>
      </bottom>
      <diagonal/>
    </border>
    <border>
      <left style="thin">
        <color indexed="55"/>
      </left>
      <right style="thin">
        <color indexed="22"/>
      </right>
      <top style="thin">
        <color indexed="22"/>
      </top>
      <bottom style="thin">
        <color indexed="22"/>
      </bottom>
      <diagonal/>
    </border>
    <border>
      <left style="thin">
        <color indexed="55"/>
      </left>
      <right style="thin">
        <color indexed="22"/>
      </right>
      <top style="thin">
        <color indexed="22"/>
      </top>
      <bottom style="thin">
        <color indexed="55"/>
      </bottom>
      <diagonal/>
    </border>
    <border>
      <left style="thin">
        <color indexed="23"/>
      </left>
      <right style="thin">
        <color indexed="23"/>
      </right>
      <top style="thin">
        <color indexed="22"/>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121">
    <xf numFmtId="0" fontId="0" fillId="0" borderId="0" xfId="0"/>
    <xf numFmtId="0" fontId="3" fillId="0" borderId="0" xfId="0" applyFont="1"/>
    <xf numFmtId="0" fontId="9" fillId="0" borderId="0" xfId="0" applyFont="1"/>
    <xf numFmtId="0" fontId="3" fillId="2" borderId="0" xfId="0" applyFont="1" applyFill="1" applyBorder="1"/>
    <xf numFmtId="0" fontId="12" fillId="3" borderId="1" xfId="0" applyFont="1" applyFill="1" applyBorder="1" applyAlignment="1">
      <alignment horizontal="center"/>
    </xf>
    <xf numFmtId="0" fontId="8" fillId="4" borderId="1" xfId="0" applyFont="1" applyFill="1" applyBorder="1" applyAlignment="1">
      <alignment horizontal="center"/>
    </xf>
    <xf numFmtId="0" fontId="12" fillId="3" borderId="2" xfId="0" applyFont="1" applyFill="1" applyBorder="1" applyAlignment="1">
      <alignment horizontal="center"/>
    </xf>
    <xf numFmtId="0" fontId="9" fillId="5" borderId="2" xfId="0" applyFont="1" applyFill="1" applyBorder="1" applyAlignment="1">
      <alignment horizontal="center"/>
    </xf>
    <xf numFmtId="0" fontId="10" fillId="5" borderId="2" xfId="0" applyFont="1" applyFill="1" applyBorder="1" applyAlignment="1">
      <alignment horizontal="center"/>
    </xf>
    <xf numFmtId="0" fontId="3" fillId="2" borderId="1" xfId="0" applyFont="1" applyFill="1" applyBorder="1"/>
    <xf numFmtId="0" fontId="3" fillId="4" borderId="1" xfId="0" applyFont="1" applyFill="1" applyBorder="1"/>
    <xf numFmtId="0" fontId="3" fillId="2" borderId="0" xfId="0" applyFont="1" applyFill="1"/>
    <xf numFmtId="0" fontId="17" fillId="2" borderId="0" xfId="0" applyFont="1" applyFill="1"/>
    <xf numFmtId="10" fontId="10" fillId="2" borderId="0" xfId="0" applyNumberFormat="1" applyFont="1" applyFill="1"/>
    <xf numFmtId="10" fontId="5" fillId="2" borderId="0" xfId="0" applyNumberFormat="1" applyFont="1" applyFill="1"/>
    <xf numFmtId="0" fontId="9" fillId="2" borderId="0" xfId="0" applyFont="1" applyFill="1"/>
    <xf numFmtId="0" fontId="15" fillId="2" borderId="0" xfId="0" applyFont="1" applyFill="1"/>
    <xf numFmtId="0" fontId="12" fillId="3" borderId="1" xfId="0" applyFont="1" applyFill="1" applyBorder="1"/>
    <xf numFmtId="0" fontId="18" fillId="2" borderId="0" xfId="0" applyFont="1" applyFill="1" applyAlignment="1">
      <alignment horizontal="center"/>
    </xf>
    <xf numFmtId="0" fontId="3" fillId="2" borderId="0" xfId="0" applyFont="1" applyFill="1" applyAlignment="1">
      <alignment horizontal="center"/>
    </xf>
    <xf numFmtId="0" fontId="17" fillId="2" borderId="0" xfId="0" applyFont="1" applyFill="1" applyAlignment="1">
      <alignment horizontal="left"/>
    </xf>
    <xf numFmtId="0" fontId="12" fillId="3" borderId="1"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Alignment="1">
      <alignment horizontal="left"/>
    </xf>
    <xf numFmtId="0" fontId="9" fillId="6" borderId="3" xfId="0" applyFont="1" applyFill="1" applyBorder="1"/>
    <xf numFmtId="0" fontId="9" fillId="6" borderId="3" xfId="0" applyFont="1" applyFill="1" applyBorder="1" applyAlignment="1">
      <alignment horizontal="left"/>
    </xf>
    <xf numFmtId="2" fontId="3" fillId="2" borderId="1" xfId="0" applyNumberFormat="1" applyFont="1" applyFill="1" applyBorder="1" applyAlignment="1">
      <alignment horizontal="center"/>
    </xf>
    <xf numFmtId="0" fontId="3" fillId="2" borderId="0" xfId="0" applyFont="1" applyFill="1" applyBorder="1" applyAlignment="1">
      <alignment horizontal="center"/>
    </xf>
    <xf numFmtId="0" fontId="8" fillId="2" borderId="1" xfId="0" applyFont="1" applyFill="1" applyBorder="1"/>
    <xf numFmtId="0" fontId="9" fillId="2" borderId="1" xfId="0" applyFont="1" applyFill="1" applyBorder="1"/>
    <xf numFmtId="0" fontId="9" fillId="2" borderId="0" xfId="0" applyFont="1" applyFill="1" applyAlignment="1">
      <alignment horizontal="center"/>
    </xf>
    <xf numFmtId="0" fontId="9" fillId="4" borderId="3" xfId="0" applyFont="1" applyFill="1" applyBorder="1"/>
    <xf numFmtId="0" fontId="9" fillId="4" borderId="2" xfId="0" applyFont="1" applyFill="1" applyBorder="1" applyAlignment="1">
      <alignment horizontal="center"/>
    </xf>
    <xf numFmtId="10" fontId="8" fillId="2" borderId="0" xfId="0" applyNumberFormat="1" applyFont="1" applyFill="1" applyAlignment="1">
      <alignment horizontal="center"/>
    </xf>
    <xf numFmtId="0" fontId="9" fillId="4" borderId="4" xfId="0" applyFont="1" applyFill="1" applyBorder="1"/>
    <xf numFmtId="0" fontId="9" fillId="4" borderId="2" xfId="0" applyFont="1" applyFill="1" applyBorder="1"/>
    <xf numFmtId="0" fontId="3" fillId="4" borderId="1" xfId="0" applyFont="1" applyFill="1" applyBorder="1" applyAlignment="1">
      <alignment horizontal="left"/>
    </xf>
    <xf numFmtId="2" fontId="3" fillId="2" borderId="1" xfId="0" applyNumberFormat="1" applyFont="1" applyFill="1" applyBorder="1" applyAlignment="1">
      <alignment horizontal="left"/>
    </xf>
    <xf numFmtId="0" fontId="9" fillId="2" borderId="1" xfId="0" applyFont="1" applyFill="1" applyBorder="1" applyAlignment="1">
      <alignment horizontal="left"/>
    </xf>
    <xf numFmtId="0" fontId="9" fillId="2" borderId="0" xfId="0" applyFont="1" applyFill="1" applyAlignment="1">
      <alignment horizontal="left"/>
    </xf>
    <xf numFmtId="2" fontId="8" fillId="2" borderId="1" xfId="0" applyNumberFormat="1" applyFont="1" applyFill="1" applyBorder="1" applyAlignment="1">
      <alignment horizontal="left"/>
    </xf>
    <xf numFmtId="0" fontId="9" fillId="4" borderId="3" xfId="0" applyFont="1" applyFill="1" applyBorder="1" applyAlignment="1">
      <alignment horizontal="left"/>
    </xf>
    <xf numFmtId="10" fontId="8" fillId="2" borderId="0" xfId="0" applyNumberFormat="1" applyFont="1" applyFill="1"/>
    <xf numFmtId="0" fontId="9" fillId="4" borderId="4" xfId="0" applyFont="1" applyFill="1" applyBorder="1" applyAlignment="1">
      <alignment horizontal="center"/>
    </xf>
    <xf numFmtId="0" fontId="14" fillId="2" borderId="0" xfId="0" applyFont="1" applyFill="1" applyAlignment="1"/>
    <xf numFmtId="0" fontId="3" fillId="2" borderId="0" xfId="0" applyFont="1" applyFill="1" applyAlignment="1"/>
    <xf numFmtId="0" fontId="17" fillId="2" borderId="0" xfId="0" applyFont="1" applyFill="1" applyAlignment="1"/>
    <xf numFmtId="0" fontId="9" fillId="2" borderId="0" xfId="0" applyFont="1" applyFill="1" applyAlignment="1"/>
    <xf numFmtId="0" fontId="17" fillId="2" borderId="4" xfId="0" applyFont="1" applyFill="1" applyBorder="1"/>
    <xf numFmtId="0" fontId="3" fillId="2" borderId="4" xfId="0" applyFont="1" applyFill="1" applyBorder="1"/>
    <xf numFmtId="0" fontId="17" fillId="2" borderId="4" xfId="0" applyFont="1" applyFill="1" applyBorder="1" applyAlignment="1"/>
    <xf numFmtId="0" fontId="3" fillId="2" borderId="4" xfId="0" applyFont="1" applyFill="1" applyBorder="1" applyAlignment="1"/>
    <xf numFmtId="0" fontId="17" fillId="2" borderId="4" xfId="0" applyFont="1" applyFill="1" applyBorder="1" applyAlignment="1">
      <alignment horizontal="left"/>
    </xf>
    <xf numFmtId="10" fontId="20" fillId="5" borderId="0" xfId="0" applyNumberFormat="1" applyFont="1" applyFill="1"/>
    <xf numFmtId="10" fontId="13" fillId="5" borderId="4" xfId="0" applyNumberFormat="1" applyFont="1" applyFill="1" applyBorder="1"/>
    <xf numFmtId="0" fontId="12" fillId="7" borderId="5" xfId="0" applyFont="1" applyFill="1" applyBorder="1"/>
    <xf numFmtId="0" fontId="21" fillId="7" borderId="5" xfId="0" applyFont="1" applyFill="1" applyBorder="1"/>
    <xf numFmtId="0" fontId="21" fillId="7" borderId="6" xfId="0" applyFont="1" applyFill="1" applyBorder="1"/>
    <xf numFmtId="0" fontId="3" fillId="2" borderId="7" xfId="0" applyFont="1" applyFill="1" applyBorder="1"/>
    <xf numFmtId="0" fontId="4" fillId="2" borderId="7" xfId="0" applyFont="1" applyFill="1" applyBorder="1"/>
    <xf numFmtId="0" fontId="3" fillId="2" borderId="5" xfId="0" applyFont="1" applyFill="1" applyBorder="1"/>
    <xf numFmtId="0" fontId="11" fillId="2" borderId="7" xfId="0" applyFont="1" applyFill="1" applyBorder="1"/>
    <xf numFmtId="0" fontId="16" fillId="2" borderId="0" xfId="0" applyFont="1" applyFill="1" applyBorder="1"/>
    <xf numFmtId="0" fontId="17" fillId="2" borderId="0" xfId="0" applyFont="1" applyFill="1" applyBorder="1" applyAlignment="1">
      <alignment horizontal="right"/>
    </xf>
    <xf numFmtId="0" fontId="17" fillId="2" borderId="0" xfId="0" quotePrefix="1" applyFont="1" applyFill="1" applyBorder="1" applyAlignment="1">
      <alignment horizontal="right"/>
    </xf>
    <xf numFmtId="0" fontId="22" fillId="3" borderId="8" xfId="0" applyNumberFormat="1" applyFont="1" applyFill="1" applyBorder="1" applyAlignment="1">
      <alignment horizontal="right"/>
    </xf>
    <xf numFmtId="0" fontId="17" fillId="2" borderId="0" xfId="0" quotePrefix="1" applyFont="1" applyFill="1" applyAlignment="1">
      <alignment horizontal="right"/>
    </xf>
    <xf numFmtId="0" fontId="17" fillId="2" borderId="4" xfId="0" quotePrefix="1" applyFont="1" applyFill="1" applyBorder="1" applyAlignment="1">
      <alignment horizontal="left"/>
    </xf>
    <xf numFmtId="0" fontId="17" fillId="2" borderId="4" xfId="0" quotePrefix="1" applyFont="1" applyFill="1" applyBorder="1" applyAlignment="1">
      <alignment horizontal="right"/>
    </xf>
    <xf numFmtId="0" fontId="9" fillId="6" borderId="3" xfId="0" quotePrefix="1" applyFont="1" applyFill="1" applyBorder="1" applyAlignment="1">
      <alignment horizontal="left"/>
    </xf>
    <xf numFmtId="0" fontId="17" fillId="2" borderId="0" xfId="0" applyFont="1" applyFill="1" applyAlignment="1">
      <alignment horizontal="right"/>
    </xf>
    <xf numFmtId="0" fontId="3" fillId="2" borderId="1" xfId="0" quotePrefix="1" applyFont="1" applyFill="1" applyBorder="1" applyAlignment="1">
      <alignment horizontal="left"/>
    </xf>
    <xf numFmtId="0" fontId="9" fillId="2" borderId="0" xfId="0" applyFont="1" applyFill="1" applyAlignment="1">
      <alignment horizontal="right"/>
    </xf>
    <xf numFmtId="0" fontId="9" fillId="2" borderId="0" xfId="0" quotePrefix="1" applyFont="1" applyFill="1" applyAlignment="1">
      <alignment horizontal="right"/>
    </xf>
    <xf numFmtId="0" fontId="17" fillId="4" borderId="9" xfId="0" applyNumberFormat="1" applyFont="1" applyFill="1" applyBorder="1" applyAlignment="1">
      <alignment horizontal="right"/>
    </xf>
    <xf numFmtId="0" fontId="17" fillId="4" borderId="10" xfId="0" applyNumberFormat="1" applyFont="1" applyFill="1" applyBorder="1" applyAlignment="1">
      <alignment horizontal="right"/>
    </xf>
    <xf numFmtId="0" fontId="12" fillId="3" borderId="1" xfId="0" quotePrefix="1" applyFont="1" applyFill="1" applyBorder="1" applyAlignment="1">
      <alignment horizontal="right"/>
    </xf>
    <xf numFmtId="0" fontId="12" fillId="3" borderId="1" xfId="0" applyFont="1" applyFill="1" applyBorder="1" applyAlignment="1">
      <alignment horizontal="right"/>
    </xf>
    <xf numFmtId="0" fontId="12" fillId="3" borderId="1" xfId="0" quotePrefix="1" applyFont="1" applyFill="1" applyBorder="1" applyAlignment="1"/>
    <xf numFmtId="0" fontId="12" fillId="3" borderId="3" xfId="0" quotePrefix="1" applyFont="1" applyFill="1" applyBorder="1" applyAlignment="1">
      <alignment horizontal="right" readingOrder="2"/>
    </xf>
    <xf numFmtId="165" fontId="9" fillId="2" borderId="1" xfId="0" applyNumberFormat="1" applyFont="1" applyFill="1" applyBorder="1" applyAlignment="1">
      <alignment horizontal="center" readingOrder="2"/>
    </xf>
    <xf numFmtId="10" fontId="8" fillId="5" borderId="1" xfId="0" applyNumberFormat="1" applyFont="1" applyFill="1" applyBorder="1" applyAlignment="1">
      <alignment horizontal="center" readingOrder="2"/>
    </xf>
    <xf numFmtId="0" fontId="8" fillId="5" borderId="1" xfId="0" applyFont="1" applyFill="1" applyBorder="1" applyAlignment="1">
      <alignment horizontal="center" readingOrder="2"/>
    </xf>
    <xf numFmtId="2" fontId="9" fillId="5" borderId="1" xfId="0" applyNumberFormat="1" applyFont="1" applyFill="1" applyBorder="1" applyAlignment="1">
      <alignment horizontal="center" readingOrder="2"/>
    </xf>
    <xf numFmtId="2" fontId="9" fillId="5" borderId="3" xfId="0" applyNumberFormat="1" applyFont="1" applyFill="1" applyBorder="1" applyAlignment="1">
      <alignment horizontal="center" readingOrder="2"/>
    </xf>
    <xf numFmtId="0" fontId="10" fillId="5" borderId="1" xfId="0" applyFont="1" applyFill="1" applyBorder="1" applyAlignment="1">
      <alignment horizontal="center" readingOrder="2"/>
    </xf>
    <xf numFmtId="10" fontId="10" fillId="5" borderId="1" xfId="0" applyNumberFormat="1" applyFont="1" applyFill="1" applyBorder="1" applyAlignment="1">
      <alignment horizontal="center" readingOrder="2"/>
    </xf>
    <xf numFmtId="2" fontId="10" fillId="5" borderId="1" xfId="0" applyNumberFormat="1" applyFont="1" applyFill="1" applyBorder="1" applyAlignment="1">
      <alignment horizontal="center" readingOrder="2"/>
    </xf>
    <xf numFmtId="2" fontId="10" fillId="5" borderId="3" xfId="0" applyNumberFormat="1" applyFont="1" applyFill="1" applyBorder="1" applyAlignment="1">
      <alignment horizontal="center" readingOrder="2"/>
    </xf>
    <xf numFmtId="164" fontId="9" fillId="6" borderId="11" xfId="0" applyNumberFormat="1" applyFont="1" applyFill="1" applyBorder="1" applyAlignment="1">
      <alignment horizontal="center" readingOrder="2"/>
    </xf>
    <xf numFmtId="164" fontId="9" fillId="6" borderId="2" xfId="0" applyNumberFormat="1" applyFont="1" applyFill="1" applyBorder="1" applyAlignment="1">
      <alignment horizontal="center" readingOrder="2"/>
    </xf>
    <xf numFmtId="2" fontId="3" fillId="4" borderId="1" xfId="0" applyNumberFormat="1" applyFont="1" applyFill="1" applyBorder="1" applyAlignment="1">
      <alignment horizontal="center" readingOrder="2"/>
    </xf>
    <xf numFmtId="2" fontId="3" fillId="2" borderId="1" xfId="0" applyNumberFormat="1" applyFont="1" applyFill="1" applyBorder="1" applyAlignment="1">
      <alignment horizontal="center" readingOrder="2"/>
    </xf>
    <xf numFmtId="166" fontId="8" fillId="5" borderId="1" xfId="0" applyNumberFormat="1" applyFont="1" applyFill="1" applyBorder="1" applyAlignment="1">
      <alignment horizontal="center" readingOrder="2"/>
    </xf>
    <xf numFmtId="0" fontId="9" fillId="5" borderId="1" xfId="0" applyFont="1" applyFill="1" applyBorder="1" applyAlignment="1">
      <alignment horizontal="center" readingOrder="2"/>
    </xf>
    <xf numFmtId="10" fontId="20" fillId="5" borderId="0" xfId="0" applyNumberFormat="1" applyFont="1" applyFill="1" applyAlignment="1">
      <alignment readingOrder="2"/>
    </xf>
    <xf numFmtId="10" fontId="13" fillId="5" borderId="4" xfId="0" applyNumberFormat="1" applyFont="1" applyFill="1" applyBorder="1" applyAlignment="1">
      <alignment readingOrder="2"/>
    </xf>
    <xf numFmtId="10" fontId="8" fillId="5" borderId="2" xfId="0" applyNumberFormat="1" applyFont="1" applyFill="1" applyBorder="1" applyAlignment="1">
      <alignment horizontal="center" readingOrder="2"/>
    </xf>
    <xf numFmtId="10" fontId="8" fillId="5" borderId="1" xfId="0" applyNumberFormat="1" applyFont="1" applyFill="1" applyBorder="1" applyAlignment="1">
      <alignment readingOrder="2"/>
    </xf>
    <xf numFmtId="166" fontId="10" fillId="5" borderId="1" xfId="0" applyNumberFormat="1" applyFont="1" applyFill="1" applyBorder="1" applyAlignment="1">
      <alignment horizontal="center" readingOrder="2"/>
    </xf>
    <xf numFmtId="166" fontId="7" fillId="5" borderId="1" xfId="0" applyNumberFormat="1" applyFont="1" applyFill="1" applyBorder="1" applyAlignment="1">
      <alignment horizontal="center" readingOrder="2"/>
    </xf>
    <xf numFmtId="0" fontId="3" fillId="5" borderId="1" xfId="0" applyFont="1" applyFill="1" applyBorder="1" applyAlignment="1">
      <alignment horizontal="center" readingOrder="2"/>
    </xf>
    <xf numFmtId="10" fontId="10" fillId="5" borderId="1" xfId="0" applyNumberFormat="1" applyFont="1" applyFill="1" applyBorder="1" applyAlignment="1">
      <alignment readingOrder="2"/>
    </xf>
    <xf numFmtId="0" fontId="20" fillId="5" borderId="0" xfId="0" applyFont="1" applyFill="1" applyAlignment="1">
      <alignment readingOrder="2"/>
    </xf>
    <xf numFmtId="10" fontId="10" fillId="5" borderId="2" xfId="0" applyNumberFormat="1" applyFont="1" applyFill="1" applyBorder="1" applyAlignment="1">
      <alignment readingOrder="2"/>
    </xf>
    <xf numFmtId="0" fontId="9" fillId="5" borderId="2" xfId="0" applyFont="1" applyFill="1" applyBorder="1" applyAlignment="1"/>
    <xf numFmtId="2" fontId="8" fillId="5" borderId="1" xfId="0" applyNumberFormat="1" applyFont="1" applyFill="1" applyBorder="1" applyAlignment="1">
      <alignment horizontal="center" readingOrder="2"/>
    </xf>
    <xf numFmtId="2" fontId="4" fillId="5" borderId="1" xfId="0" applyNumberFormat="1" applyFont="1" applyFill="1" applyBorder="1" applyAlignment="1">
      <alignment horizontal="center" readingOrder="2"/>
    </xf>
    <xf numFmtId="2" fontId="3" fillId="5" borderId="1" xfId="0" applyNumberFormat="1" applyFont="1" applyFill="1" applyBorder="1" applyAlignment="1">
      <alignment horizontal="center" readingOrder="2"/>
    </xf>
    <xf numFmtId="10" fontId="6" fillId="5" borderId="1" xfId="0" applyNumberFormat="1" applyFont="1" applyFill="1" applyBorder="1" applyAlignment="1">
      <alignment horizontal="center" readingOrder="2"/>
    </xf>
    <xf numFmtId="9" fontId="9" fillId="2" borderId="1" xfId="0" applyNumberFormat="1" applyFont="1" applyFill="1" applyBorder="1" applyAlignment="1" applyProtection="1">
      <alignment horizontal="center" readingOrder="2"/>
      <protection locked="0"/>
    </xf>
    <xf numFmtId="9" fontId="9" fillId="2" borderId="12" xfId="0" applyNumberFormat="1" applyFont="1" applyFill="1" applyBorder="1" applyAlignment="1" applyProtection="1">
      <alignment horizontal="center" readingOrder="2"/>
      <protection locked="0"/>
    </xf>
    <xf numFmtId="0" fontId="9" fillId="2" borderId="1" xfId="0" applyFont="1" applyFill="1" applyBorder="1" applyAlignment="1" applyProtection="1">
      <alignment horizontal="center" readingOrder="2"/>
      <protection locked="0"/>
    </xf>
    <xf numFmtId="0" fontId="9" fillId="2" borderId="12" xfId="0" applyFont="1" applyFill="1" applyBorder="1" applyAlignment="1" applyProtection="1">
      <alignment horizontal="center" readingOrder="2"/>
      <protection locked="0"/>
    </xf>
    <xf numFmtId="2" fontId="9" fillId="2" borderId="13" xfId="0" applyNumberFormat="1" applyFont="1" applyFill="1" applyBorder="1" applyAlignment="1" applyProtection="1">
      <alignment horizontal="center" readingOrder="2"/>
      <protection locked="0"/>
    </xf>
    <xf numFmtId="2" fontId="9" fillId="2" borderId="14" xfId="0" applyNumberFormat="1" applyFont="1" applyFill="1" applyBorder="1" applyAlignment="1" applyProtection="1">
      <alignment horizontal="center" readingOrder="2"/>
      <protection locked="0"/>
    </xf>
    <xf numFmtId="0" fontId="2" fillId="2" borderId="1" xfId="1" quotePrefix="1" applyFill="1" applyBorder="1" applyAlignment="1" applyProtection="1">
      <alignment horizontal="center"/>
    </xf>
    <xf numFmtId="0" fontId="19" fillId="2" borderId="0" xfId="0" applyFont="1" applyFill="1" applyBorder="1" applyAlignment="1"/>
    <xf numFmtId="0" fontId="0" fillId="0" borderId="0" xfId="0" applyAlignment="1"/>
    <xf numFmtId="0" fontId="19" fillId="2" borderId="0" xfId="0" applyFont="1" applyFill="1" applyAlignment="1"/>
    <xf numFmtId="0" fontId="19" fillId="2"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12</xdr:row>
      <xdr:rowOff>0</xdr:rowOff>
    </xdr:from>
    <xdr:to>
      <xdr:col>6</xdr:col>
      <xdr:colOff>1000125</xdr:colOff>
      <xdr:row>27</xdr:row>
      <xdr:rowOff>38100</xdr:rowOff>
    </xdr:to>
    <xdr:sp macro="" textlink="">
      <xdr:nvSpPr>
        <xdr:cNvPr id="1025" name="Text Box 1"/>
        <xdr:cNvSpPr txBox="1">
          <a:spLocks noChangeArrowheads="1"/>
        </xdr:cNvSpPr>
      </xdr:nvSpPr>
      <xdr:spPr bwMode="auto">
        <a:xfrm flipH="1">
          <a:off x="151342725" y="2752725"/>
          <a:ext cx="5667375" cy="2609850"/>
        </a:xfrm>
        <a:prstGeom prst="rect">
          <a:avLst/>
        </a:prstGeom>
        <a:solidFill>
          <a:srgbClr xmlns:mc="http://schemas.openxmlformats.org/markup-compatibility/2006" xmlns:a14="http://schemas.microsoft.com/office/drawing/2010/main" val="FCF1C4"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22860" rIns="27432" bIns="0" anchor="t" upright="1"/>
        <a:lstStyle/>
        <a:p>
          <a:pPr algn="r" rtl="1">
            <a:defRPr sz="1000"/>
          </a:pPr>
          <a:r>
            <a:rPr lang="en-US" sz="1000" b="0" i="0" u="none" strike="noStrike" baseline="0">
              <a:solidFill>
                <a:srgbClr val="000000"/>
              </a:solidFill>
              <a:latin typeface="Arial"/>
              <a:cs typeface="Arial"/>
            </a:rPr>
            <a:t>يمكنك استخدام هذا القالب لتعقب الدرجات الدراسية الخاصة بك في كافة غرف التدريس الخاصة بك للفصل الدراسي.</a:t>
          </a:r>
        </a:p>
        <a:p>
          <a:pPr algn="r" rtl="1">
            <a:defRPr sz="1000"/>
          </a:pPr>
          <a:endParaRPr lang="en-US" sz="1000" b="0" i="0" u="none" strike="noStrike" baseline="0">
            <a:solidFill>
              <a:srgbClr val="000000"/>
            </a:solidFill>
            <a:latin typeface="Arial"/>
            <a:cs typeface="Arial"/>
          </a:endParaRPr>
        </a:p>
        <a:p>
          <a:pPr algn="r" rtl="1">
            <a:defRPr sz="1000"/>
          </a:pPr>
          <a:r>
            <a:rPr lang="en-US" sz="1000" b="0" i="0" u="none" strike="noStrike" baseline="0">
              <a:solidFill>
                <a:srgbClr val="000000"/>
              </a:solidFill>
              <a:latin typeface="Arial"/>
              <a:cs typeface="Arial"/>
            </a:rPr>
            <a:t>يستخدم هذا القالب أوراق العمل للسماح لك بإدخال صفوف درجات دراسية مستقلة لكل واجب منزلي أو مشروع. كما أنها توفر عرضًا تلخيصيًا لكافة درجاتك الدراسية.</a:t>
          </a:r>
        </a:p>
        <a:p>
          <a:pPr algn="r" rtl="1">
            <a:defRPr sz="1000"/>
          </a:pPr>
          <a:endParaRPr lang="en-US" sz="1000" b="0" i="0" u="none" strike="noStrike" baseline="0">
            <a:solidFill>
              <a:srgbClr val="000000"/>
            </a:solidFill>
            <a:latin typeface="Arial"/>
            <a:cs typeface="Arial"/>
          </a:endParaRPr>
        </a:p>
        <a:p>
          <a:pPr algn="r" rtl="1">
            <a:defRPr sz="1000"/>
          </a:pPr>
          <a:r>
            <a:rPr lang="en-US" sz="1000" b="0" i="0" u="none" strike="noStrike" baseline="0">
              <a:solidFill>
                <a:srgbClr val="000000"/>
              </a:solidFill>
              <a:latin typeface="Arial"/>
              <a:cs typeface="Arial"/>
            </a:rPr>
            <a:t>لإدخال درجاتك ومعلومات لكل غرفة تدريس، انقر فوق الارتباطات التشعبية في الجدول أو انقر فوق علامات التبويب الموجودة أسفل ورقة العمل هذه. يمكنك إدخال معلومات لدرجاتك في الجدول، وسيتم حساب درجتك تلقائيًا. لتغيير النص المعروض على علامات التبويب أدناه، انقر بزر الماوس الأيمن فوق علامة تبويب، وانقر فوق </a:t>
          </a:r>
          <a:r>
            <a:rPr lang="en-US" sz="1000" b="1" i="0" u="none" strike="noStrike" baseline="0">
              <a:solidFill>
                <a:srgbClr val="000000"/>
              </a:solidFill>
              <a:latin typeface="Arial"/>
              <a:cs typeface="Arial"/>
            </a:rPr>
            <a:t>إعادة تسمية</a:t>
          </a:r>
          <a:r>
            <a:rPr lang="en-US" sz="1000" b="0" i="0" u="none" strike="noStrike" baseline="0">
              <a:solidFill>
                <a:srgbClr val="000000"/>
              </a:solidFill>
              <a:latin typeface="Arial"/>
              <a:cs typeface="Arial"/>
            </a:rPr>
            <a:t>، ثم اكتب اسم غرفة التدريس الخاصة بك. للعودة إلى عرض الملخص، انقر فوق علامة التبويب المكتوب عليها </a:t>
          </a:r>
          <a:r>
            <a:rPr lang="en-US" sz="1000" b="1" i="0" u="none" strike="noStrike" baseline="0">
              <a:solidFill>
                <a:srgbClr val="000000"/>
              </a:solidFill>
              <a:latin typeface="Arial"/>
              <a:cs typeface="Arial"/>
            </a:rPr>
            <a:t>ملخص</a:t>
          </a:r>
          <a:r>
            <a:rPr lang="en-US" sz="1000" b="0" i="0" u="none" strike="noStrike" baseline="0">
              <a:solidFill>
                <a:srgbClr val="000000"/>
              </a:solidFill>
              <a:latin typeface="Arial"/>
              <a:cs typeface="Arial"/>
            </a:rPr>
            <a:t>.</a:t>
          </a:r>
        </a:p>
        <a:p>
          <a:pPr algn="r" rtl="1">
            <a:defRPr sz="1000"/>
          </a:pPr>
          <a:endParaRPr lang="en-US" sz="1000" b="0" i="0" u="none" strike="noStrike" baseline="0">
            <a:solidFill>
              <a:srgbClr val="000000"/>
            </a:solidFill>
            <a:latin typeface="Arial"/>
            <a:cs typeface="Arial"/>
          </a:endParaRPr>
        </a:p>
        <a:p>
          <a:pPr algn="r" rtl="1">
            <a:defRPr sz="1000"/>
          </a:pPr>
          <a:r>
            <a:rPr lang="en-US" sz="1000" b="0" i="0" u="none" strike="noStrike" baseline="0">
              <a:solidFill>
                <a:srgbClr val="000000"/>
              </a:solidFill>
              <a:latin typeface="Arial"/>
              <a:cs typeface="Arial"/>
            </a:rPr>
            <a:t>إذا كانت مدرستك تستخدم شيئًا آخر من نظام الدرجات بخلاف تدريج الدرجات بعشر نقاط، فيمكنك ضبط تدريج الدرجات بالنقر فوق علامة التبويب المكتوب عليها </a:t>
          </a:r>
          <a:r>
            <a:rPr lang="en-US" sz="1000" b="1" i="0" u="none" strike="noStrike" baseline="0">
              <a:solidFill>
                <a:srgbClr val="000000"/>
              </a:solidFill>
              <a:latin typeface="Arial"/>
              <a:cs typeface="Arial"/>
            </a:rPr>
            <a:t>جدول أعمال السنة</a:t>
          </a:r>
          <a:r>
            <a:rPr lang="en-US" sz="1000" b="0" i="0" u="none" strike="noStrike" baseline="0">
              <a:solidFill>
                <a:srgbClr val="000000"/>
              </a:solidFill>
              <a:latin typeface="Arial"/>
              <a:cs typeface="Arial"/>
            </a:rPr>
            <a:t>.</a:t>
          </a:r>
        </a:p>
        <a:p>
          <a:pPr algn="r" rtl="1">
            <a:defRPr sz="1000"/>
          </a:pPr>
          <a:endParaRPr lang="en-US" sz="1000" b="0" i="0" u="none" strike="noStrike" baseline="0">
            <a:solidFill>
              <a:srgbClr val="000000"/>
            </a:solidFill>
            <a:latin typeface="Arial"/>
            <a:cs typeface="Arial"/>
          </a:endParaRPr>
        </a:p>
        <a:p>
          <a:pPr algn="r" rtl="1">
            <a:defRPr sz="1000"/>
          </a:pPr>
          <a:r>
            <a:rPr lang="en-US" sz="1000" b="0" i="0" u="none" strike="noStrike" baseline="0">
              <a:solidFill>
                <a:srgbClr val="000000"/>
              </a:solidFill>
              <a:latin typeface="Arial"/>
              <a:cs typeface="Arial"/>
            </a:rPr>
            <a:t>عندما تنتهي من استخدام هذه الإرشادات، حدد هذا النص واحذفه.</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B2:H12"/>
  <sheetViews>
    <sheetView showGridLines="0" rightToLeft="1" tabSelected="1" workbookViewId="0">
      <selection activeCell="B11" sqref="B11"/>
    </sheetView>
  </sheetViews>
  <sheetFormatPr defaultRowHeight="13.5" x14ac:dyDescent="0.25"/>
  <cols>
    <col min="1" max="1" width="2.7109375" style="1" customWidth="1"/>
    <col min="2" max="2" width="11.7109375" style="1" customWidth="1"/>
    <col min="3" max="3" width="13" style="1" customWidth="1"/>
    <col min="4" max="4" width="14.42578125" style="1" customWidth="1"/>
    <col min="5" max="5" width="15.42578125" style="1" customWidth="1"/>
    <col min="6" max="6" width="15" style="1" customWidth="1"/>
    <col min="7" max="7" width="16.28515625" style="1" customWidth="1"/>
    <col min="8" max="8" width="1.140625" style="1" customWidth="1"/>
    <col min="9" max="16384" width="9.140625" style="1"/>
  </cols>
  <sheetData>
    <row r="2" spans="2:8" ht="22.5" customHeight="1" x14ac:dyDescent="0.3">
      <c r="B2" s="117" t="s">
        <v>0</v>
      </c>
      <c r="C2" s="118"/>
      <c r="D2" s="63" t="s">
        <v>8</v>
      </c>
      <c r="E2" s="62"/>
      <c r="F2" s="64" t="s">
        <v>9</v>
      </c>
      <c r="G2" s="62"/>
      <c r="H2" s="3"/>
    </row>
    <row r="3" spans="2:8" ht="4.5" customHeight="1" x14ac:dyDescent="0.25">
      <c r="B3" s="61"/>
      <c r="C3" s="58"/>
      <c r="D3" s="59"/>
      <c r="E3" s="60"/>
      <c r="F3" s="59"/>
      <c r="G3" s="60"/>
      <c r="H3" s="60"/>
    </row>
    <row r="4" spans="2:8" s="2" customFormat="1" ht="27.75" customHeight="1" x14ac:dyDescent="0.3">
      <c r="B4" s="77" t="s">
        <v>15</v>
      </c>
      <c r="C4" s="77" t="s">
        <v>12</v>
      </c>
      <c r="D4" s="77" t="s">
        <v>11</v>
      </c>
      <c r="E4" s="78" t="s">
        <v>49</v>
      </c>
      <c r="F4" s="76" t="s">
        <v>50</v>
      </c>
      <c r="G4" s="79" t="s">
        <v>52</v>
      </c>
      <c r="H4" s="6"/>
    </row>
    <row r="5" spans="2:8" ht="18" customHeight="1" x14ac:dyDescent="0.3">
      <c r="B5" s="116" t="s">
        <v>1</v>
      </c>
      <c r="C5" s="80">
        <v>3</v>
      </c>
      <c r="D5" s="81">
        <f>'غرفة التدريس 1'!D$36</f>
        <v>0.86617647058823533</v>
      </c>
      <c r="E5" s="82" t="s">
        <v>13</v>
      </c>
      <c r="F5" s="83">
        <f>IF(D5&lt;&gt;"",HLOOKUP(D5,'جدول أعمال السنة'!$C$5:$O$7,3),"")</f>
        <v>3</v>
      </c>
      <c r="G5" s="84">
        <f t="shared" ref="G5:G11" si="0">IF(F5&lt;&gt;"",F5*C5/(SUM($C$5:$C$11)), "")</f>
        <v>0.5625</v>
      </c>
      <c r="H5" s="7"/>
    </row>
    <row r="6" spans="2:8" ht="18" customHeight="1" x14ac:dyDescent="0.3">
      <c r="B6" s="116" t="s">
        <v>2</v>
      </c>
      <c r="C6" s="80">
        <v>4</v>
      </c>
      <c r="D6" s="81" t="str">
        <f>'غرفة التدريس 2'!D$36</f>
        <v/>
      </c>
      <c r="E6" s="82" t="str">
        <f>IF(D6&lt;&gt;"",HLOOKUP(D6,'جدول أعمال السنة'!$C$5:$O$7,2),"")</f>
        <v/>
      </c>
      <c r="F6" s="83" t="str">
        <f>IF(D6&lt;&gt;"",HLOOKUP(D6,'جدول أعمال السنة'!$C$5:$O$7,3),"")</f>
        <v/>
      </c>
      <c r="G6" s="84" t="str">
        <f t="shared" si="0"/>
        <v/>
      </c>
      <c r="H6" s="7"/>
    </row>
    <row r="7" spans="2:8" ht="18" customHeight="1" x14ac:dyDescent="0.3">
      <c r="B7" s="116" t="s">
        <v>3</v>
      </c>
      <c r="C7" s="80">
        <v>2</v>
      </c>
      <c r="D7" s="81" t="str">
        <f>'غرفة التدريس 3'!D$36</f>
        <v/>
      </c>
      <c r="E7" s="82" t="str">
        <f>IF(D7&lt;&gt;"",HLOOKUP(D7,'جدول أعمال السنة'!$C$5:$O$7,2),"")</f>
        <v/>
      </c>
      <c r="F7" s="83" t="str">
        <f>IF(D7&lt;&gt;"",HLOOKUP(D7,'جدول أعمال السنة'!$C$5:$O$7,3),"")</f>
        <v/>
      </c>
      <c r="G7" s="84" t="str">
        <f t="shared" si="0"/>
        <v/>
      </c>
      <c r="H7" s="7"/>
    </row>
    <row r="8" spans="2:8" ht="18" customHeight="1" x14ac:dyDescent="0.3">
      <c r="B8" s="116" t="s">
        <v>4</v>
      </c>
      <c r="C8" s="80">
        <v>4</v>
      </c>
      <c r="D8" s="81" t="str">
        <f>'غرفة التدريس 4'!D$36</f>
        <v/>
      </c>
      <c r="E8" s="82" t="str">
        <f>IF(D8&lt;&gt;"",HLOOKUP(D8,'جدول أعمال السنة'!$C$5:$O$7,2),"")</f>
        <v/>
      </c>
      <c r="F8" s="83" t="str">
        <f>IF(D8&lt;&gt;"",HLOOKUP(D8,'جدول أعمال السنة'!$C$5:$O$7,3),"")</f>
        <v/>
      </c>
      <c r="G8" s="84" t="str">
        <f t="shared" si="0"/>
        <v/>
      </c>
      <c r="H8" s="7"/>
    </row>
    <row r="9" spans="2:8" ht="18" customHeight="1" x14ac:dyDescent="0.3">
      <c r="B9" s="116" t="s">
        <v>5</v>
      </c>
      <c r="C9" s="80">
        <v>1</v>
      </c>
      <c r="D9" s="81" t="str">
        <f>'غرفة التدريس 5'!D$36</f>
        <v/>
      </c>
      <c r="E9" s="82" t="str">
        <f>IF(D9&lt;&gt;"",HLOOKUP(D9,'جدول أعمال السنة'!$C$5:$O$7,2),"")</f>
        <v/>
      </c>
      <c r="F9" s="83" t="str">
        <f>IF(D9&lt;&gt;"",HLOOKUP(D9,'جدول أعمال السنة'!$C$5:$O$7,3),"")</f>
        <v/>
      </c>
      <c r="G9" s="84" t="str">
        <f t="shared" si="0"/>
        <v/>
      </c>
      <c r="H9" s="7"/>
    </row>
    <row r="10" spans="2:8" ht="18" customHeight="1" x14ac:dyDescent="0.3">
      <c r="B10" s="116" t="s">
        <v>6</v>
      </c>
      <c r="C10" s="80">
        <v>1</v>
      </c>
      <c r="D10" s="81" t="str">
        <f>'غرفة التدريس 6'!D$36</f>
        <v/>
      </c>
      <c r="E10" s="82" t="str">
        <f>IF(D10&lt;&gt;"",HLOOKUP(D10,'جدول أعمال السنة'!$C$5:$O$7,2),"")</f>
        <v/>
      </c>
      <c r="F10" s="83" t="str">
        <f>IF(D10&lt;&gt;"",HLOOKUP(D10,'جدول أعمال السنة'!$C$5:$O$7,3),"")</f>
        <v/>
      </c>
      <c r="G10" s="84" t="str">
        <f t="shared" si="0"/>
        <v/>
      </c>
      <c r="H10" s="7"/>
    </row>
    <row r="11" spans="2:8" ht="18" customHeight="1" x14ac:dyDescent="0.3">
      <c r="B11" s="116" t="s">
        <v>7</v>
      </c>
      <c r="C11" s="80">
        <v>1</v>
      </c>
      <c r="D11" s="81" t="str">
        <f>'غرفة التدريس 7'!D$36</f>
        <v/>
      </c>
      <c r="E11" s="82" t="str">
        <f>IF(D11&lt;&gt;"",HLOOKUP(D11,'جدول أعمال السنة'!$C$5:$O$7,2),"")</f>
        <v/>
      </c>
      <c r="F11" s="83" t="str">
        <f>IF(D11&lt;&gt;"",HLOOKUP(D11,'جدول أعمال السنة'!$C$5:$O$7,3),"")</f>
        <v/>
      </c>
      <c r="G11" s="84" t="str">
        <f t="shared" si="0"/>
        <v/>
      </c>
      <c r="H11" s="7"/>
    </row>
    <row r="12" spans="2:8" ht="22.5" customHeight="1" x14ac:dyDescent="0.25">
      <c r="B12" s="5" t="s">
        <v>10</v>
      </c>
      <c r="C12" s="85">
        <f>SUM(C5:C11)</f>
        <v>16</v>
      </c>
      <c r="D12" s="86">
        <f>AVERAGE(D5:D11)</f>
        <v>0.86617647058823533</v>
      </c>
      <c r="E12" s="85" t="s">
        <v>13</v>
      </c>
      <c r="F12" s="87">
        <f>AVERAGE(F5:F11)</f>
        <v>3</v>
      </c>
      <c r="G12" s="88">
        <f>SUM(G5:G11)</f>
        <v>0.5625</v>
      </c>
      <c r="H12" s="8"/>
    </row>
  </sheetData>
  <mergeCells count="1">
    <mergeCell ref="B2:C2"/>
  </mergeCells>
  <phoneticPr fontId="1" type="noConversion"/>
  <hyperlinks>
    <hyperlink ref="B5" location="'غرفة التدريس 1'!Print_Area" display="غرفة التدريس 1"/>
    <hyperlink ref="B6" location="'غرفة التدريس 2'!A1" display="غرفة التدريس 2"/>
    <hyperlink ref="B7" location="'غرفة التدريس 3'!A1" display="غرفة التدريس 3"/>
    <hyperlink ref="B8" location="'غرفة التدريس 4'!A1" display="غرفة التدريس 4"/>
    <hyperlink ref="B9" location="'غرفة التدريس 5'!A1" display="غرفة التدريس 5"/>
    <hyperlink ref="B10" location="'غرفة التدريس 6'!A1" display="غرفة التدريس 6"/>
    <hyperlink ref="B11" location="'غرفة التدريس 7'!A1" display="غرفة التدريس 7"/>
  </hyperlinks>
  <pageMargins left="0.75" right="0.7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rightToLeft="1" workbookViewId="0">
      <selection activeCell="D7" sqref="D7"/>
    </sheetView>
  </sheetViews>
  <sheetFormatPr defaultRowHeight="13.5" x14ac:dyDescent="0.25"/>
  <cols>
    <col min="1" max="1" width="2.7109375" style="11" customWidth="1"/>
    <col min="2" max="2" width="17.7109375" style="11" customWidth="1"/>
    <col min="3" max="3" width="12.5703125" style="11" customWidth="1"/>
    <col min="4" max="6" width="9.5703125" style="11" customWidth="1"/>
    <col min="7" max="8" width="12.5703125" style="11" customWidth="1"/>
    <col min="9" max="16384" width="9.140625" style="11"/>
  </cols>
  <sheetData>
    <row r="2" spans="2:8" ht="22.5" x14ac:dyDescent="0.3">
      <c r="B2" s="119" t="str">
        <f>ملخص!B5</f>
        <v>غرفة التدريس 1</v>
      </c>
      <c r="C2" s="118"/>
    </row>
    <row r="3" spans="2:8" ht="17.100000000000001" customHeight="1" x14ac:dyDescent="0.25">
      <c r="B3" s="66" t="s">
        <v>19</v>
      </c>
      <c r="C3" s="12"/>
      <c r="D3" s="70"/>
      <c r="E3" s="66" t="s">
        <v>29</v>
      </c>
      <c r="G3" s="12"/>
      <c r="H3" s="95">
        <f>IF(SUM($C$35:$H$35) &lt;&gt; 0,SUM($C$34:$H$34)/SUM($C$35:$H$35),"")</f>
        <v>0.86617647058823533</v>
      </c>
    </row>
    <row r="4" spans="2:8" ht="17.100000000000001" customHeight="1" x14ac:dyDescent="0.3">
      <c r="B4" s="68" t="s">
        <v>20</v>
      </c>
      <c r="C4" s="48"/>
      <c r="D4" s="12"/>
      <c r="E4" s="67" t="s">
        <v>51</v>
      </c>
      <c r="F4" s="49"/>
      <c r="G4" s="49"/>
      <c r="H4" s="96">
        <f>SUM($C$34:$H$34)</f>
        <v>0.17323529411764707</v>
      </c>
    </row>
    <row r="5" spans="2:8" ht="9.9499999999999993" customHeight="1" x14ac:dyDescent="0.25">
      <c r="B5" s="12"/>
      <c r="C5" s="12"/>
      <c r="D5" s="12"/>
    </row>
    <row r="6" spans="2:8" ht="20.100000000000001" customHeight="1" x14ac:dyDescent="0.25">
      <c r="B6" s="17" t="s">
        <v>27</v>
      </c>
      <c r="C6" s="4" t="s">
        <v>26</v>
      </c>
      <c r="D6" s="4" t="s">
        <v>25</v>
      </c>
      <c r="E6" s="4" t="s">
        <v>24</v>
      </c>
      <c r="F6" s="4" t="s">
        <v>23</v>
      </c>
      <c r="G6" s="4" t="s">
        <v>22</v>
      </c>
      <c r="H6" s="4" t="s">
        <v>21</v>
      </c>
    </row>
    <row r="7" spans="2:8" ht="17.100000000000001" customHeight="1" x14ac:dyDescent="0.3">
      <c r="B7" s="69" t="s">
        <v>28</v>
      </c>
      <c r="C7" s="89">
        <v>0.1</v>
      </c>
      <c r="D7" s="89">
        <v>0.1</v>
      </c>
      <c r="E7" s="89">
        <v>0.15</v>
      </c>
      <c r="F7" s="89">
        <v>0.15</v>
      </c>
      <c r="G7" s="89">
        <v>0.2</v>
      </c>
      <c r="H7" s="90">
        <v>0.3</v>
      </c>
    </row>
    <row r="8" spans="2:8" ht="17.100000000000001" customHeight="1" x14ac:dyDescent="0.25">
      <c r="B8" s="10" t="s">
        <v>30</v>
      </c>
      <c r="C8" s="91">
        <v>0.88235294117647056</v>
      </c>
      <c r="D8" s="91"/>
      <c r="E8" s="91"/>
      <c r="F8" s="91"/>
      <c r="G8" s="91"/>
      <c r="H8" s="91"/>
    </row>
    <row r="9" spans="2:8" ht="17.100000000000001" customHeight="1" x14ac:dyDescent="0.25">
      <c r="B9" s="71" t="s">
        <v>31</v>
      </c>
      <c r="C9" s="92"/>
      <c r="D9" s="92">
        <v>0.85</v>
      </c>
      <c r="E9" s="92"/>
      <c r="F9" s="92"/>
      <c r="G9" s="92"/>
      <c r="H9" s="92"/>
    </row>
    <row r="10" spans="2:8" ht="17.100000000000001" customHeight="1" x14ac:dyDescent="0.25">
      <c r="B10" s="10"/>
      <c r="C10" s="91"/>
      <c r="D10" s="91"/>
      <c r="E10" s="91"/>
      <c r="F10" s="91"/>
      <c r="G10" s="91"/>
      <c r="H10" s="91"/>
    </row>
    <row r="11" spans="2:8" ht="17.100000000000001" customHeight="1" x14ac:dyDescent="0.25">
      <c r="B11" s="9"/>
      <c r="C11" s="92"/>
      <c r="D11" s="92"/>
      <c r="E11" s="92"/>
      <c r="F11" s="92"/>
      <c r="G11" s="92"/>
      <c r="H11" s="92"/>
    </row>
    <row r="12" spans="2:8" ht="17.100000000000001" customHeight="1" x14ac:dyDescent="0.25">
      <c r="B12" s="10"/>
      <c r="C12" s="91"/>
      <c r="D12" s="91"/>
      <c r="E12" s="91"/>
      <c r="F12" s="91"/>
      <c r="G12" s="91"/>
      <c r="H12" s="91"/>
    </row>
    <row r="13" spans="2:8" ht="17.100000000000001" customHeight="1" x14ac:dyDescent="0.25">
      <c r="B13" s="9"/>
      <c r="C13" s="92"/>
      <c r="D13" s="92"/>
      <c r="E13" s="92"/>
      <c r="F13" s="92"/>
      <c r="G13" s="92"/>
      <c r="H13" s="92"/>
    </row>
    <row r="14" spans="2:8" ht="17.100000000000001" customHeight="1" x14ac:dyDescent="0.25">
      <c r="B14" s="10"/>
      <c r="C14" s="91"/>
      <c r="D14" s="91"/>
      <c r="E14" s="91"/>
      <c r="F14" s="91"/>
      <c r="G14" s="91"/>
      <c r="H14" s="91"/>
    </row>
    <row r="15" spans="2:8" ht="17.100000000000001" customHeight="1" x14ac:dyDescent="0.25">
      <c r="B15" s="9"/>
      <c r="C15" s="92"/>
      <c r="D15" s="92"/>
      <c r="E15" s="92"/>
      <c r="F15" s="92"/>
      <c r="G15" s="92"/>
      <c r="H15" s="92"/>
    </row>
    <row r="16" spans="2:8" ht="17.100000000000001" customHeight="1" x14ac:dyDescent="0.25">
      <c r="B16" s="10"/>
      <c r="C16" s="91"/>
      <c r="D16" s="91"/>
      <c r="E16" s="91"/>
      <c r="F16" s="91"/>
      <c r="G16" s="91"/>
      <c r="H16" s="91"/>
    </row>
    <row r="17" spans="2:8" ht="17.100000000000001" customHeight="1" x14ac:dyDescent="0.25">
      <c r="B17" s="9"/>
      <c r="C17" s="92"/>
      <c r="D17" s="92"/>
      <c r="E17" s="92"/>
      <c r="F17" s="92"/>
      <c r="G17" s="92"/>
      <c r="H17" s="92"/>
    </row>
    <row r="18" spans="2:8" ht="17.100000000000001" customHeight="1" x14ac:dyDescent="0.25">
      <c r="B18" s="10"/>
      <c r="C18" s="91"/>
      <c r="D18" s="91"/>
      <c r="E18" s="91"/>
      <c r="F18" s="91"/>
      <c r="G18" s="91"/>
      <c r="H18" s="91"/>
    </row>
    <row r="19" spans="2:8" ht="17.100000000000001" customHeight="1" x14ac:dyDescent="0.25">
      <c r="B19" s="9"/>
      <c r="C19" s="92"/>
      <c r="D19" s="92"/>
      <c r="E19" s="92"/>
      <c r="F19" s="92"/>
      <c r="G19" s="92"/>
      <c r="H19" s="92"/>
    </row>
    <row r="20" spans="2:8" ht="17.100000000000001" customHeight="1" x14ac:dyDescent="0.25">
      <c r="B20" s="10"/>
      <c r="C20" s="91"/>
      <c r="D20" s="91"/>
      <c r="E20" s="91"/>
      <c r="F20" s="91"/>
      <c r="G20" s="91"/>
      <c r="H20" s="91"/>
    </row>
    <row r="21" spans="2:8" ht="17.100000000000001" customHeight="1" x14ac:dyDescent="0.25">
      <c r="B21" s="9"/>
      <c r="C21" s="92"/>
      <c r="D21" s="92"/>
      <c r="E21" s="92"/>
      <c r="F21" s="92"/>
      <c r="G21" s="92"/>
      <c r="H21" s="92"/>
    </row>
    <row r="22" spans="2:8" ht="17.100000000000001" customHeight="1" x14ac:dyDescent="0.25">
      <c r="B22" s="10"/>
      <c r="C22" s="91"/>
      <c r="D22" s="91"/>
      <c r="E22" s="91"/>
      <c r="F22" s="91"/>
      <c r="G22" s="91"/>
      <c r="H22" s="91"/>
    </row>
    <row r="23" spans="2:8" ht="17.100000000000001" customHeight="1" x14ac:dyDescent="0.25">
      <c r="B23" s="9"/>
      <c r="C23" s="92"/>
      <c r="D23" s="92"/>
      <c r="E23" s="92"/>
      <c r="F23" s="92"/>
      <c r="G23" s="92"/>
      <c r="H23" s="92"/>
    </row>
    <row r="24" spans="2:8" ht="17.100000000000001" customHeight="1" x14ac:dyDescent="0.25">
      <c r="B24" s="10"/>
      <c r="C24" s="91"/>
      <c r="D24" s="91"/>
      <c r="E24" s="91"/>
      <c r="F24" s="91"/>
      <c r="G24" s="91"/>
      <c r="H24" s="91"/>
    </row>
    <row r="25" spans="2:8" ht="17.100000000000001" customHeight="1" x14ac:dyDescent="0.25">
      <c r="B25" s="9"/>
      <c r="C25" s="92"/>
      <c r="D25" s="92"/>
      <c r="E25" s="92"/>
      <c r="F25" s="92"/>
      <c r="G25" s="92"/>
      <c r="H25" s="92"/>
    </row>
    <row r="26" spans="2:8" ht="17.100000000000001" customHeight="1" x14ac:dyDescent="0.25">
      <c r="B26" s="10"/>
      <c r="C26" s="91"/>
      <c r="D26" s="91"/>
      <c r="E26" s="91"/>
      <c r="F26" s="91"/>
      <c r="G26" s="91"/>
      <c r="H26" s="91"/>
    </row>
    <row r="27" spans="2:8" ht="17.100000000000001" customHeight="1" x14ac:dyDescent="0.25">
      <c r="B27" s="9"/>
      <c r="C27" s="92"/>
      <c r="D27" s="92"/>
      <c r="E27" s="92"/>
      <c r="F27" s="92"/>
      <c r="G27" s="92"/>
      <c r="H27" s="92"/>
    </row>
    <row r="28" spans="2:8" ht="17.100000000000001" customHeight="1" x14ac:dyDescent="0.25">
      <c r="B28" s="10"/>
      <c r="C28" s="91"/>
      <c r="D28" s="91"/>
      <c r="E28" s="91"/>
      <c r="F28" s="91"/>
      <c r="G28" s="91"/>
      <c r="H28" s="91"/>
    </row>
    <row r="29" spans="2:8" ht="17.100000000000001" customHeight="1" x14ac:dyDescent="0.25">
      <c r="B29" s="9"/>
      <c r="C29" s="92"/>
      <c r="D29" s="92"/>
      <c r="E29" s="92"/>
      <c r="F29" s="92"/>
      <c r="G29" s="92"/>
      <c r="H29" s="92"/>
    </row>
    <row r="30" spans="2:8" ht="17.100000000000001" customHeight="1" x14ac:dyDescent="0.25">
      <c r="B30" s="10"/>
      <c r="C30" s="91"/>
      <c r="D30" s="91"/>
      <c r="E30" s="91"/>
      <c r="F30" s="91"/>
      <c r="G30" s="91"/>
      <c r="H30" s="91"/>
    </row>
    <row r="31" spans="2:8" ht="17.100000000000001" customHeight="1" x14ac:dyDescent="0.25">
      <c r="B31" s="9"/>
      <c r="C31" s="92"/>
      <c r="D31" s="92"/>
      <c r="E31" s="92"/>
      <c r="F31" s="92"/>
      <c r="G31" s="92"/>
      <c r="H31" s="92"/>
    </row>
    <row r="32" spans="2:8" ht="17.100000000000001" customHeight="1" x14ac:dyDescent="0.25">
      <c r="B32" s="10"/>
      <c r="C32" s="91"/>
      <c r="D32" s="91"/>
      <c r="E32" s="91"/>
      <c r="F32" s="91"/>
      <c r="G32" s="91"/>
      <c r="H32" s="91"/>
    </row>
    <row r="33" spans="2:8" ht="17.100000000000001" customHeight="1" x14ac:dyDescent="0.25">
      <c r="B33" s="9"/>
      <c r="C33" s="92"/>
      <c r="D33" s="92"/>
      <c r="E33" s="92"/>
      <c r="F33" s="92"/>
      <c r="G33" s="92"/>
      <c r="H33" s="92"/>
    </row>
    <row r="34" spans="2:8" s="15" customFormat="1" ht="17.100000000000001" customHeight="1" x14ac:dyDescent="0.3">
      <c r="B34" s="28" t="s">
        <v>32</v>
      </c>
      <c r="C34" s="93">
        <f t="shared" ref="C34:H34" si="0">IF(COUNT(C8:C33) &lt;&gt; 0,AVERAGE(C8:C33) *C7, "")</f>
        <v>8.8235294117647065E-2</v>
      </c>
      <c r="D34" s="93">
        <f t="shared" si="0"/>
        <v>8.5000000000000006E-2</v>
      </c>
      <c r="E34" s="93" t="str">
        <f t="shared" si="0"/>
        <v/>
      </c>
      <c r="F34" s="93" t="str">
        <f t="shared" si="0"/>
        <v/>
      </c>
      <c r="G34" s="93" t="str">
        <f t="shared" si="0"/>
        <v/>
      </c>
      <c r="H34" s="93" t="str">
        <f t="shared" si="0"/>
        <v/>
      </c>
    </row>
    <row r="35" spans="2:8" s="15" customFormat="1" ht="17.100000000000001" customHeight="1" x14ac:dyDescent="0.3">
      <c r="B35" s="29" t="s">
        <v>33</v>
      </c>
      <c r="C35" s="94">
        <f t="shared" ref="C35:H35" si="1">IF(COUNT(C8:C33)&lt;&gt;0,C7,"")</f>
        <v>0.1</v>
      </c>
      <c r="D35" s="94">
        <f t="shared" si="1"/>
        <v>0.1</v>
      </c>
      <c r="E35" s="94" t="str">
        <f t="shared" si="1"/>
        <v/>
      </c>
      <c r="F35" s="94" t="str">
        <f t="shared" si="1"/>
        <v/>
      </c>
      <c r="G35" s="94" t="str">
        <f t="shared" si="1"/>
        <v/>
      </c>
      <c r="H35" s="94" t="str">
        <f t="shared" si="1"/>
        <v/>
      </c>
    </row>
    <row r="36" spans="2:8" s="15" customFormat="1" ht="17.100000000000001" customHeight="1" x14ac:dyDescent="0.3">
      <c r="B36" s="31" t="s">
        <v>29</v>
      </c>
      <c r="C36" s="32"/>
      <c r="D36" s="97">
        <f>IF(SUM($C$35:$H$35) &lt;&gt; 0,SUM($C$34:$H$34)/SUM($C$35:$H$35),"")</f>
        <v>0.86617647058823533</v>
      </c>
      <c r="F36" s="33"/>
      <c r="G36" s="30"/>
      <c r="H36" s="30"/>
    </row>
    <row r="37" spans="2:8" ht="24.95" customHeight="1" x14ac:dyDescent="0.3">
      <c r="B37" s="73" t="s">
        <v>35</v>
      </c>
      <c r="C37" s="72" t="s">
        <v>34</v>
      </c>
      <c r="D37" s="15"/>
      <c r="E37" s="15"/>
      <c r="F37" s="15"/>
      <c r="G37" s="15"/>
      <c r="H37" s="15"/>
    </row>
    <row r="38" spans="2:8" ht="17.100000000000001" customHeight="1" x14ac:dyDescent="0.3">
      <c r="B38" s="15"/>
      <c r="C38" s="72"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rightToLeft="1" workbookViewId="0"/>
  </sheetViews>
  <sheetFormatPr defaultRowHeight="13.5" x14ac:dyDescent="0.25"/>
  <cols>
    <col min="1" max="1" width="2.7109375" style="11" customWidth="1"/>
    <col min="2" max="2" width="17.7109375" style="11" customWidth="1"/>
    <col min="3" max="3" width="12.5703125" style="11" customWidth="1"/>
    <col min="4" max="6" width="9.5703125" style="11" customWidth="1"/>
    <col min="7" max="8" width="12.5703125" style="11" customWidth="1"/>
    <col min="9" max="16384" width="9.140625" style="11"/>
  </cols>
  <sheetData>
    <row r="2" spans="2:8" ht="22.5" x14ac:dyDescent="0.3">
      <c r="B2" s="119" t="str">
        <f>ملخص!B6</f>
        <v>غرفة التدريس 2</v>
      </c>
      <c r="C2" s="118"/>
    </row>
    <row r="3" spans="2:8" ht="17.100000000000001" customHeight="1" x14ac:dyDescent="0.25">
      <c r="B3" s="12" t="s">
        <v>19</v>
      </c>
      <c r="E3" s="12" t="s">
        <v>29</v>
      </c>
      <c r="H3" s="53" t="str">
        <f>IF(SUM($C$35:$H$35) &lt;&gt; 0,SUM($C$34:$H$34)/SUM($C$35:$H$35),"")</f>
        <v/>
      </c>
    </row>
    <row r="4" spans="2:8" ht="17.100000000000001" customHeight="1" x14ac:dyDescent="0.3">
      <c r="B4" s="48" t="s">
        <v>20</v>
      </c>
      <c r="C4" s="49"/>
      <c r="E4" s="67" t="s">
        <v>51</v>
      </c>
      <c r="F4" s="49"/>
      <c r="G4" s="49"/>
      <c r="H4" s="96">
        <f>SUM($C$34:$H$34)</f>
        <v>0</v>
      </c>
    </row>
    <row r="5" spans="2:8" ht="9.9499999999999993" customHeight="1" x14ac:dyDescent="0.25">
      <c r="B5" s="12"/>
    </row>
    <row r="6" spans="2:8" ht="20.100000000000001" customHeight="1" x14ac:dyDescent="0.25">
      <c r="B6" s="17" t="s">
        <v>27</v>
      </c>
      <c r="C6" s="4" t="s">
        <v>26</v>
      </c>
      <c r="D6" s="4" t="s">
        <v>25</v>
      </c>
      <c r="E6" s="4" t="s">
        <v>24</v>
      </c>
      <c r="F6" s="4" t="s">
        <v>23</v>
      </c>
      <c r="G6" s="4" t="s">
        <v>22</v>
      </c>
      <c r="H6" s="4" t="s">
        <v>21</v>
      </c>
    </row>
    <row r="7" spans="2:8" ht="17.100000000000001" customHeight="1" x14ac:dyDescent="0.3">
      <c r="B7" s="24" t="s">
        <v>28</v>
      </c>
      <c r="C7" s="89">
        <v>0.1</v>
      </c>
      <c r="D7" s="89">
        <v>0.1</v>
      </c>
      <c r="E7" s="89">
        <v>0.15</v>
      </c>
      <c r="F7" s="89">
        <v>0.15</v>
      </c>
      <c r="G7" s="89">
        <v>0.2</v>
      </c>
      <c r="H7" s="90">
        <v>0.3</v>
      </c>
    </row>
    <row r="8" spans="2:8" ht="17.100000000000001" customHeight="1" x14ac:dyDescent="0.25">
      <c r="B8" s="10"/>
      <c r="C8" s="91"/>
      <c r="D8" s="91"/>
      <c r="E8" s="91"/>
      <c r="F8" s="91"/>
      <c r="G8" s="91"/>
      <c r="H8" s="91"/>
    </row>
    <row r="9" spans="2:8" ht="17.100000000000001" customHeight="1" x14ac:dyDescent="0.25">
      <c r="B9" s="9"/>
      <c r="C9" s="92"/>
      <c r="D9" s="92"/>
      <c r="E9" s="92"/>
      <c r="F9" s="92"/>
      <c r="G9" s="92"/>
      <c r="H9" s="92"/>
    </row>
    <row r="10" spans="2:8" ht="17.100000000000001" customHeight="1" x14ac:dyDescent="0.25">
      <c r="B10" s="10"/>
      <c r="C10" s="91"/>
      <c r="D10" s="91"/>
      <c r="E10" s="91"/>
      <c r="F10" s="91"/>
      <c r="G10" s="91"/>
      <c r="H10" s="91"/>
    </row>
    <row r="11" spans="2:8" ht="17.100000000000001" customHeight="1" x14ac:dyDescent="0.25">
      <c r="B11" s="9"/>
      <c r="C11" s="92"/>
      <c r="D11" s="92"/>
      <c r="E11" s="92"/>
      <c r="F11" s="92"/>
      <c r="G11" s="92"/>
      <c r="H11" s="92"/>
    </row>
    <row r="12" spans="2:8" ht="17.100000000000001" customHeight="1" x14ac:dyDescent="0.25">
      <c r="B12" s="10"/>
      <c r="C12" s="91"/>
      <c r="D12" s="91"/>
      <c r="E12" s="91"/>
      <c r="F12" s="91"/>
      <c r="G12" s="91"/>
      <c r="H12" s="91"/>
    </row>
    <row r="13" spans="2:8" ht="17.100000000000001" customHeight="1" x14ac:dyDescent="0.25">
      <c r="B13" s="9"/>
      <c r="C13" s="92"/>
      <c r="D13" s="92"/>
      <c r="E13" s="92"/>
      <c r="F13" s="92"/>
      <c r="G13" s="92"/>
      <c r="H13" s="92"/>
    </row>
    <row r="14" spans="2:8" ht="17.100000000000001" customHeight="1" x14ac:dyDescent="0.25">
      <c r="B14" s="10"/>
      <c r="C14" s="91"/>
      <c r="D14" s="91"/>
      <c r="E14" s="91"/>
      <c r="F14" s="91"/>
      <c r="G14" s="91"/>
      <c r="H14" s="91"/>
    </row>
    <row r="15" spans="2:8" ht="17.100000000000001" customHeight="1" x14ac:dyDescent="0.25">
      <c r="B15" s="9"/>
      <c r="C15" s="92"/>
      <c r="D15" s="92"/>
      <c r="E15" s="92"/>
      <c r="F15" s="92"/>
      <c r="G15" s="92"/>
      <c r="H15" s="92"/>
    </row>
    <row r="16" spans="2:8" ht="17.100000000000001" customHeight="1" x14ac:dyDescent="0.25">
      <c r="B16" s="10"/>
      <c r="C16" s="91"/>
      <c r="D16" s="91"/>
      <c r="E16" s="91"/>
      <c r="F16" s="91"/>
      <c r="G16" s="91"/>
      <c r="H16" s="91"/>
    </row>
    <row r="17" spans="2:8" ht="17.100000000000001" customHeight="1" x14ac:dyDescent="0.25">
      <c r="B17" s="9"/>
      <c r="C17" s="92"/>
      <c r="D17" s="92"/>
      <c r="E17" s="92"/>
      <c r="F17" s="92"/>
      <c r="G17" s="92"/>
      <c r="H17" s="92"/>
    </row>
    <row r="18" spans="2:8" ht="17.100000000000001" customHeight="1" x14ac:dyDescent="0.25">
      <c r="B18" s="10"/>
      <c r="C18" s="91"/>
      <c r="D18" s="91"/>
      <c r="E18" s="91"/>
      <c r="F18" s="91"/>
      <c r="G18" s="91"/>
      <c r="H18" s="91"/>
    </row>
    <row r="19" spans="2:8" ht="17.100000000000001" customHeight="1" x14ac:dyDescent="0.25">
      <c r="B19" s="9"/>
      <c r="C19" s="92"/>
      <c r="D19" s="92"/>
      <c r="E19" s="92"/>
      <c r="F19" s="92"/>
      <c r="G19" s="92"/>
      <c r="H19" s="92"/>
    </row>
    <row r="20" spans="2:8" ht="17.100000000000001" customHeight="1" x14ac:dyDescent="0.25">
      <c r="B20" s="10"/>
      <c r="C20" s="91"/>
      <c r="D20" s="91"/>
      <c r="E20" s="91"/>
      <c r="F20" s="91"/>
      <c r="G20" s="91"/>
      <c r="H20" s="91"/>
    </row>
    <row r="21" spans="2:8" ht="17.100000000000001" customHeight="1" x14ac:dyDescent="0.25">
      <c r="B21" s="9"/>
      <c r="C21" s="92"/>
      <c r="D21" s="92"/>
      <c r="E21" s="92"/>
      <c r="F21" s="92"/>
      <c r="G21" s="92"/>
      <c r="H21" s="92"/>
    </row>
    <row r="22" spans="2:8" ht="17.100000000000001" customHeight="1" x14ac:dyDescent="0.25">
      <c r="B22" s="10"/>
      <c r="C22" s="91"/>
      <c r="D22" s="91"/>
      <c r="E22" s="91"/>
      <c r="F22" s="91"/>
      <c r="G22" s="91"/>
      <c r="H22" s="91"/>
    </row>
    <row r="23" spans="2:8" ht="17.100000000000001" customHeight="1" x14ac:dyDescent="0.25">
      <c r="B23" s="9"/>
      <c r="C23" s="92"/>
      <c r="D23" s="92"/>
      <c r="E23" s="92"/>
      <c r="F23" s="92"/>
      <c r="G23" s="92"/>
      <c r="H23" s="92"/>
    </row>
    <row r="24" spans="2:8" ht="17.100000000000001" customHeight="1" x14ac:dyDescent="0.25">
      <c r="B24" s="10"/>
      <c r="C24" s="91"/>
      <c r="D24" s="91"/>
      <c r="E24" s="91"/>
      <c r="F24" s="91"/>
      <c r="G24" s="91"/>
      <c r="H24" s="91"/>
    </row>
    <row r="25" spans="2:8" ht="17.100000000000001" customHeight="1" x14ac:dyDescent="0.25">
      <c r="B25" s="9"/>
      <c r="C25" s="92"/>
      <c r="D25" s="92"/>
      <c r="E25" s="92"/>
      <c r="F25" s="92"/>
      <c r="G25" s="92"/>
      <c r="H25" s="92"/>
    </row>
    <row r="26" spans="2:8" ht="17.100000000000001" customHeight="1" x14ac:dyDescent="0.25">
      <c r="B26" s="10"/>
      <c r="C26" s="91"/>
      <c r="D26" s="91"/>
      <c r="E26" s="91"/>
      <c r="F26" s="91"/>
      <c r="G26" s="91"/>
      <c r="H26" s="91"/>
    </row>
    <row r="27" spans="2:8" ht="17.100000000000001" customHeight="1" x14ac:dyDescent="0.25">
      <c r="B27" s="9"/>
      <c r="C27" s="92"/>
      <c r="D27" s="92"/>
      <c r="E27" s="92"/>
      <c r="F27" s="92"/>
      <c r="G27" s="92"/>
      <c r="H27" s="92"/>
    </row>
    <row r="28" spans="2:8" ht="17.100000000000001" customHeight="1" x14ac:dyDescent="0.25">
      <c r="B28" s="10"/>
      <c r="C28" s="91"/>
      <c r="D28" s="91"/>
      <c r="E28" s="91"/>
      <c r="F28" s="91"/>
      <c r="G28" s="91"/>
      <c r="H28" s="91"/>
    </row>
    <row r="29" spans="2:8" ht="17.100000000000001" customHeight="1" x14ac:dyDescent="0.25">
      <c r="B29" s="9"/>
      <c r="C29" s="92"/>
      <c r="D29" s="92"/>
      <c r="E29" s="92"/>
      <c r="F29" s="92"/>
      <c r="G29" s="92"/>
      <c r="H29" s="92"/>
    </row>
    <row r="30" spans="2:8" ht="17.100000000000001" customHeight="1" x14ac:dyDescent="0.25">
      <c r="B30" s="10"/>
      <c r="C30" s="91"/>
      <c r="D30" s="91"/>
      <c r="E30" s="91"/>
      <c r="F30" s="91"/>
      <c r="G30" s="91"/>
      <c r="H30" s="91"/>
    </row>
    <row r="31" spans="2:8" ht="17.100000000000001" customHeight="1" x14ac:dyDescent="0.25">
      <c r="B31" s="9"/>
      <c r="C31" s="92"/>
      <c r="D31" s="92"/>
      <c r="E31" s="92"/>
      <c r="F31" s="92"/>
      <c r="G31" s="92"/>
      <c r="H31" s="92"/>
    </row>
    <row r="32" spans="2:8" ht="17.100000000000001" customHeight="1" x14ac:dyDescent="0.25">
      <c r="B32" s="10"/>
      <c r="C32" s="91"/>
      <c r="D32" s="91"/>
      <c r="E32" s="91"/>
      <c r="F32" s="91"/>
      <c r="G32" s="91"/>
      <c r="H32" s="91"/>
    </row>
    <row r="33" spans="2:8" ht="17.100000000000001" customHeight="1" x14ac:dyDescent="0.25">
      <c r="B33" s="9"/>
      <c r="C33" s="92"/>
      <c r="D33" s="92"/>
      <c r="E33" s="92"/>
      <c r="F33" s="92"/>
      <c r="G33" s="92"/>
      <c r="H33" s="92"/>
    </row>
    <row r="34" spans="2:8" ht="17.100000000000001" customHeight="1" x14ac:dyDescent="0.25">
      <c r="B34" s="28" t="s">
        <v>32</v>
      </c>
      <c r="C34" s="93" t="str">
        <f t="shared" ref="C34:H34" si="0">IF(COUNT(C8:C33) &lt;&gt; 0,AVERAGE(C8:C33) *C7, "")</f>
        <v/>
      </c>
      <c r="D34" s="93" t="str">
        <f t="shared" si="0"/>
        <v/>
      </c>
      <c r="E34" s="93" t="str">
        <f t="shared" si="0"/>
        <v/>
      </c>
      <c r="F34" s="93" t="str">
        <f t="shared" si="0"/>
        <v/>
      </c>
      <c r="G34" s="93" t="str">
        <f t="shared" si="0"/>
        <v/>
      </c>
      <c r="H34" s="93" t="str">
        <f t="shared" si="0"/>
        <v/>
      </c>
    </row>
    <row r="35" spans="2:8" ht="17.100000000000001" customHeight="1" x14ac:dyDescent="0.3">
      <c r="B35" s="29" t="s">
        <v>33</v>
      </c>
      <c r="C35" s="94" t="str">
        <f t="shared" ref="C35:H35" si="1">IF(COUNT(C8:C33)&lt;&gt;0,C7,"")</f>
        <v/>
      </c>
      <c r="D35" s="94" t="str">
        <f t="shared" si="1"/>
        <v/>
      </c>
      <c r="E35" s="94" t="str">
        <f t="shared" si="1"/>
        <v/>
      </c>
      <c r="F35" s="94" t="str">
        <f t="shared" si="1"/>
        <v/>
      </c>
      <c r="G35" s="94" t="str">
        <f t="shared" si="1"/>
        <v/>
      </c>
      <c r="H35" s="94" t="str">
        <f t="shared" si="1"/>
        <v/>
      </c>
    </row>
    <row r="36" spans="2:8" ht="17.100000000000001" customHeight="1" x14ac:dyDescent="0.3">
      <c r="B36" s="31" t="s">
        <v>29</v>
      </c>
      <c r="C36" s="34"/>
      <c r="D36" s="98" t="str">
        <f>IF(SUM($C$35:$H$35) &lt;&gt; 0,SUM($C$34:$H$34)/SUM($C$35:$H$35),"")</f>
        <v/>
      </c>
      <c r="F36" s="42"/>
      <c r="G36" s="15"/>
      <c r="H36" s="15"/>
    </row>
    <row r="37" spans="2:8" ht="24.95" customHeight="1" x14ac:dyDescent="0.3">
      <c r="B37" s="15" t="s">
        <v>35</v>
      </c>
      <c r="C37" s="15" t="s">
        <v>34</v>
      </c>
      <c r="D37" s="15"/>
      <c r="E37" s="15"/>
      <c r="F37" s="15"/>
      <c r="G37" s="15"/>
      <c r="H37" s="15"/>
    </row>
    <row r="38" spans="2:8" ht="17.100000000000001" customHeight="1" x14ac:dyDescent="0.3">
      <c r="B38" s="15"/>
      <c r="C38" s="15"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rightToLeft="1" workbookViewId="0"/>
  </sheetViews>
  <sheetFormatPr defaultRowHeight="13.5" x14ac:dyDescent="0.25"/>
  <cols>
    <col min="1" max="1" width="2.7109375" style="11" customWidth="1"/>
    <col min="2" max="2" width="17.7109375" style="11" customWidth="1"/>
    <col min="3" max="3" width="12.5703125" style="11" customWidth="1"/>
    <col min="4" max="6" width="9.5703125" style="11" customWidth="1"/>
    <col min="7" max="8" width="12.5703125" style="11" customWidth="1"/>
    <col min="9" max="16384" width="9.140625" style="11"/>
  </cols>
  <sheetData>
    <row r="2" spans="2:8" ht="22.5" x14ac:dyDescent="0.3">
      <c r="B2" s="119" t="str">
        <f>ملخص!B7</f>
        <v>غرفة التدريس 3</v>
      </c>
      <c r="C2" s="118"/>
    </row>
    <row r="3" spans="2:8" ht="17.100000000000001" customHeight="1" x14ac:dyDescent="0.25">
      <c r="B3" s="12" t="s">
        <v>19</v>
      </c>
      <c r="E3" s="12" t="s">
        <v>29</v>
      </c>
      <c r="H3" s="53" t="str">
        <f>IF(SUM($C$35:$H$35) &lt;&gt; 0,SUM($C$34:$H$34)/SUM($C$35:$H$35),"")</f>
        <v/>
      </c>
    </row>
    <row r="4" spans="2:8" ht="17.100000000000001" customHeight="1" x14ac:dyDescent="0.3">
      <c r="B4" s="48" t="s">
        <v>20</v>
      </c>
      <c r="C4" s="49"/>
      <c r="E4" s="48" t="s">
        <v>51</v>
      </c>
      <c r="F4" s="49"/>
      <c r="G4" s="49"/>
      <c r="H4" s="54">
        <f>SUM($C$34:$H$34)</f>
        <v>0</v>
      </c>
    </row>
    <row r="5" spans="2:8" ht="9.9499999999999993" customHeight="1" x14ac:dyDescent="0.25">
      <c r="B5" s="12"/>
    </row>
    <row r="6" spans="2:8" s="15" customFormat="1" ht="20.100000000000001" customHeight="1" x14ac:dyDescent="0.3">
      <c r="B6" s="17" t="s">
        <v>27</v>
      </c>
      <c r="C6" s="4" t="s">
        <v>26</v>
      </c>
      <c r="D6" s="4" t="s">
        <v>25</v>
      </c>
      <c r="E6" s="4" t="s">
        <v>24</v>
      </c>
      <c r="F6" s="4" t="s">
        <v>23</v>
      </c>
      <c r="G6" s="4" t="s">
        <v>22</v>
      </c>
      <c r="H6" s="4" t="s">
        <v>21</v>
      </c>
    </row>
    <row r="7" spans="2:8" s="15" customFormat="1" ht="17.100000000000001" customHeight="1" x14ac:dyDescent="0.3">
      <c r="B7" s="24" t="s">
        <v>28</v>
      </c>
      <c r="C7" s="89">
        <v>0.1</v>
      </c>
      <c r="D7" s="89">
        <v>0.1</v>
      </c>
      <c r="E7" s="89">
        <v>0.15</v>
      </c>
      <c r="F7" s="89">
        <v>0.15</v>
      </c>
      <c r="G7" s="89">
        <v>0.2</v>
      </c>
      <c r="H7" s="90">
        <v>0.3</v>
      </c>
    </row>
    <row r="8" spans="2:8" ht="17.100000000000001" customHeight="1" x14ac:dyDescent="0.25">
      <c r="B8" s="10"/>
      <c r="C8" s="91"/>
      <c r="D8" s="91"/>
      <c r="E8" s="91"/>
      <c r="F8" s="91"/>
      <c r="G8" s="91"/>
      <c r="H8" s="91"/>
    </row>
    <row r="9" spans="2:8" ht="17.100000000000001" customHeight="1" x14ac:dyDescent="0.25">
      <c r="B9" s="9"/>
      <c r="C9" s="92"/>
      <c r="D9" s="92"/>
      <c r="E9" s="92"/>
      <c r="F9" s="92"/>
      <c r="G9" s="92"/>
      <c r="H9" s="92"/>
    </row>
    <row r="10" spans="2:8" ht="17.100000000000001" customHeight="1" x14ac:dyDescent="0.25">
      <c r="B10" s="10"/>
      <c r="C10" s="91"/>
      <c r="D10" s="91"/>
      <c r="E10" s="91"/>
      <c r="F10" s="91"/>
      <c r="G10" s="91"/>
      <c r="H10" s="91"/>
    </row>
    <row r="11" spans="2:8" ht="17.100000000000001" customHeight="1" x14ac:dyDescent="0.25">
      <c r="B11" s="9"/>
      <c r="C11" s="92"/>
      <c r="D11" s="92"/>
      <c r="E11" s="92"/>
      <c r="F11" s="92"/>
      <c r="G11" s="92"/>
      <c r="H11" s="92"/>
    </row>
    <row r="12" spans="2:8" ht="17.100000000000001" customHeight="1" x14ac:dyDescent="0.25">
      <c r="B12" s="10"/>
      <c r="C12" s="91"/>
      <c r="D12" s="91"/>
      <c r="E12" s="91"/>
      <c r="F12" s="91"/>
      <c r="G12" s="91"/>
      <c r="H12" s="91"/>
    </row>
    <row r="13" spans="2:8" ht="17.100000000000001" customHeight="1" x14ac:dyDescent="0.25">
      <c r="B13" s="9"/>
      <c r="C13" s="92"/>
      <c r="D13" s="92"/>
      <c r="E13" s="92"/>
      <c r="F13" s="92"/>
      <c r="G13" s="92"/>
      <c r="H13" s="92"/>
    </row>
    <row r="14" spans="2:8" ht="17.100000000000001" customHeight="1" x14ac:dyDescent="0.25">
      <c r="B14" s="10"/>
      <c r="C14" s="91"/>
      <c r="D14" s="91"/>
      <c r="E14" s="91"/>
      <c r="F14" s="91"/>
      <c r="G14" s="91"/>
      <c r="H14" s="91"/>
    </row>
    <row r="15" spans="2:8" ht="17.100000000000001" customHeight="1" x14ac:dyDescent="0.25">
      <c r="B15" s="9"/>
      <c r="C15" s="92"/>
      <c r="D15" s="92"/>
      <c r="E15" s="92"/>
      <c r="F15" s="92"/>
      <c r="G15" s="92"/>
      <c r="H15" s="92"/>
    </row>
    <row r="16" spans="2:8" ht="17.100000000000001" customHeight="1" x14ac:dyDescent="0.25">
      <c r="B16" s="10"/>
      <c r="C16" s="91"/>
      <c r="D16" s="91"/>
      <c r="E16" s="91"/>
      <c r="F16" s="91"/>
      <c r="G16" s="91"/>
      <c r="H16" s="91"/>
    </row>
    <row r="17" spans="2:8" ht="17.100000000000001" customHeight="1" x14ac:dyDescent="0.25">
      <c r="B17" s="9"/>
      <c r="C17" s="92"/>
      <c r="D17" s="92"/>
      <c r="E17" s="92"/>
      <c r="F17" s="92"/>
      <c r="G17" s="92"/>
      <c r="H17" s="92"/>
    </row>
    <row r="18" spans="2:8" ht="17.100000000000001" customHeight="1" x14ac:dyDescent="0.25">
      <c r="B18" s="10"/>
      <c r="C18" s="91"/>
      <c r="D18" s="91"/>
      <c r="E18" s="91"/>
      <c r="F18" s="91"/>
      <c r="G18" s="91"/>
      <c r="H18" s="91"/>
    </row>
    <row r="19" spans="2:8" ht="17.100000000000001" customHeight="1" x14ac:dyDescent="0.25">
      <c r="B19" s="9"/>
      <c r="C19" s="92"/>
      <c r="D19" s="92"/>
      <c r="E19" s="92"/>
      <c r="F19" s="92"/>
      <c r="G19" s="92"/>
      <c r="H19" s="92"/>
    </row>
    <row r="20" spans="2:8" ht="17.100000000000001" customHeight="1" x14ac:dyDescent="0.25">
      <c r="B20" s="10"/>
      <c r="C20" s="91"/>
      <c r="D20" s="91"/>
      <c r="E20" s="91"/>
      <c r="F20" s="91"/>
      <c r="G20" s="91"/>
      <c r="H20" s="91"/>
    </row>
    <row r="21" spans="2:8" ht="17.100000000000001" customHeight="1" x14ac:dyDescent="0.25">
      <c r="B21" s="9"/>
      <c r="C21" s="92"/>
      <c r="D21" s="92"/>
      <c r="E21" s="92"/>
      <c r="F21" s="92"/>
      <c r="G21" s="92"/>
      <c r="H21" s="92"/>
    </row>
    <row r="22" spans="2:8" ht="17.100000000000001" customHeight="1" x14ac:dyDescent="0.25">
      <c r="B22" s="10"/>
      <c r="C22" s="91"/>
      <c r="D22" s="91"/>
      <c r="E22" s="91"/>
      <c r="F22" s="91"/>
      <c r="G22" s="91"/>
      <c r="H22" s="91"/>
    </row>
    <row r="23" spans="2:8" ht="17.100000000000001" customHeight="1" x14ac:dyDescent="0.25">
      <c r="B23" s="9"/>
      <c r="C23" s="92"/>
      <c r="D23" s="92"/>
      <c r="E23" s="92"/>
      <c r="F23" s="92"/>
      <c r="G23" s="92"/>
      <c r="H23" s="92"/>
    </row>
    <row r="24" spans="2:8" ht="17.100000000000001" customHeight="1" x14ac:dyDescent="0.25">
      <c r="B24" s="10"/>
      <c r="C24" s="91"/>
      <c r="D24" s="91"/>
      <c r="E24" s="91"/>
      <c r="F24" s="91"/>
      <c r="G24" s="91"/>
      <c r="H24" s="91"/>
    </row>
    <row r="25" spans="2:8" ht="17.100000000000001" customHeight="1" x14ac:dyDescent="0.25">
      <c r="B25" s="9"/>
      <c r="C25" s="92"/>
      <c r="D25" s="92"/>
      <c r="E25" s="92"/>
      <c r="F25" s="92"/>
      <c r="G25" s="92"/>
      <c r="H25" s="92"/>
    </row>
    <row r="26" spans="2:8" ht="17.100000000000001" customHeight="1" x14ac:dyDescent="0.25">
      <c r="B26" s="10"/>
      <c r="C26" s="91"/>
      <c r="D26" s="91"/>
      <c r="E26" s="91"/>
      <c r="F26" s="91"/>
      <c r="G26" s="91"/>
      <c r="H26" s="91"/>
    </row>
    <row r="27" spans="2:8" ht="17.100000000000001" customHeight="1" x14ac:dyDescent="0.25">
      <c r="B27" s="9"/>
      <c r="C27" s="92"/>
      <c r="D27" s="92"/>
      <c r="E27" s="92"/>
      <c r="F27" s="92"/>
      <c r="G27" s="92"/>
      <c r="H27" s="92"/>
    </row>
    <row r="28" spans="2:8" ht="17.100000000000001" customHeight="1" x14ac:dyDescent="0.25">
      <c r="B28" s="10"/>
      <c r="C28" s="91"/>
      <c r="D28" s="91"/>
      <c r="E28" s="91"/>
      <c r="F28" s="91"/>
      <c r="G28" s="91"/>
      <c r="H28" s="91"/>
    </row>
    <row r="29" spans="2:8" ht="17.100000000000001" customHeight="1" x14ac:dyDescent="0.25">
      <c r="B29" s="9"/>
      <c r="C29" s="92"/>
      <c r="D29" s="92"/>
      <c r="E29" s="92"/>
      <c r="F29" s="92"/>
      <c r="G29" s="92"/>
      <c r="H29" s="92"/>
    </row>
    <row r="30" spans="2:8" ht="17.100000000000001" customHeight="1" x14ac:dyDescent="0.25">
      <c r="B30" s="10"/>
      <c r="C30" s="91"/>
      <c r="D30" s="91"/>
      <c r="E30" s="91"/>
      <c r="F30" s="91"/>
      <c r="G30" s="91"/>
      <c r="H30" s="91"/>
    </row>
    <row r="31" spans="2:8" ht="17.100000000000001" customHeight="1" x14ac:dyDescent="0.25">
      <c r="B31" s="9"/>
      <c r="C31" s="92"/>
      <c r="D31" s="92"/>
      <c r="E31" s="92"/>
      <c r="F31" s="92"/>
      <c r="G31" s="92"/>
      <c r="H31" s="92"/>
    </row>
    <row r="32" spans="2:8" ht="17.100000000000001" customHeight="1" x14ac:dyDescent="0.25">
      <c r="B32" s="10"/>
      <c r="C32" s="91"/>
      <c r="D32" s="91"/>
      <c r="E32" s="91"/>
      <c r="F32" s="91"/>
      <c r="G32" s="91"/>
      <c r="H32" s="91"/>
    </row>
    <row r="33" spans="2:8" ht="17.100000000000001" customHeight="1" x14ac:dyDescent="0.25">
      <c r="B33" s="9"/>
      <c r="C33" s="92"/>
      <c r="D33" s="92"/>
      <c r="E33" s="92"/>
      <c r="F33" s="92"/>
      <c r="G33" s="92"/>
      <c r="H33" s="92"/>
    </row>
    <row r="34" spans="2:8" ht="17.100000000000001" customHeight="1" x14ac:dyDescent="0.25">
      <c r="B34" s="28" t="s">
        <v>32</v>
      </c>
      <c r="C34" s="99" t="str">
        <f t="shared" ref="C34:H34" si="0">IF(COUNT(C8:C33) &lt;&gt; 0,AVERAGE(C8:C33) *C7, "")</f>
        <v/>
      </c>
      <c r="D34" s="99" t="str">
        <f t="shared" si="0"/>
        <v/>
      </c>
      <c r="E34" s="100" t="str">
        <f t="shared" si="0"/>
        <v/>
      </c>
      <c r="F34" s="100" t="str">
        <f t="shared" si="0"/>
        <v/>
      </c>
      <c r="G34" s="100" t="str">
        <f t="shared" si="0"/>
        <v/>
      </c>
      <c r="H34" s="100" t="str">
        <f t="shared" si="0"/>
        <v/>
      </c>
    </row>
    <row r="35" spans="2:8" ht="17.100000000000001" customHeight="1" x14ac:dyDescent="0.3">
      <c r="B35" s="29" t="s">
        <v>33</v>
      </c>
      <c r="C35" s="94" t="str">
        <f t="shared" ref="C35:H35" si="1">IF(COUNT(C8:C33)&lt;&gt;0,C7,"")</f>
        <v/>
      </c>
      <c r="D35" s="94" t="str">
        <f t="shared" si="1"/>
        <v/>
      </c>
      <c r="E35" s="101" t="str">
        <f t="shared" si="1"/>
        <v/>
      </c>
      <c r="F35" s="101" t="str">
        <f t="shared" si="1"/>
        <v/>
      </c>
      <c r="G35" s="101" t="str">
        <f t="shared" si="1"/>
        <v/>
      </c>
      <c r="H35" s="101" t="str">
        <f t="shared" si="1"/>
        <v/>
      </c>
    </row>
    <row r="36" spans="2:8" ht="17.100000000000001" customHeight="1" x14ac:dyDescent="0.3">
      <c r="B36" s="31" t="s">
        <v>29</v>
      </c>
      <c r="C36" s="34"/>
      <c r="D36" s="102" t="str">
        <f>IF(SUM($C$35:$H$35) &lt;&gt; 0,SUM($C$34:$H$34)/SUM($C$35:$H$35),"")</f>
        <v/>
      </c>
      <c r="F36" s="14"/>
      <c r="G36" s="3"/>
      <c r="H36" s="3"/>
    </row>
    <row r="37" spans="2:8" ht="24.95" customHeight="1" x14ac:dyDescent="0.3">
      <c r="B37" s="15" t="s">
        <v>35</v>
      </c>
      <c r="C37" s="15" t="s">
        <v>34</v>
      </c>
      <c r="D37" s="15"/>
      <c r="E37" s="15"/>
      <c r="F37" s="15"/>
      <c r="G37" s="15"/>
      <c r="H37" s="15"/>
    </row>
    <row r="38" spans="2:8" ht="17.100000000000001" customHeight="1" x14ac:dyDescent="0.3">
      <c r="B38" s="15"/>
      <c r="C38" s="15"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rightToLeft="1" workbookViewId="0"/>
  </sheetViews>
  <sheetFormatPr defaultRowHeight="13.5" x14ac:dyDescent="0.25"/>
  <cols>
    <col min="1" max="1" width="2.7109375" style="11" customWidth="1"/>
    <col min="2" max="2" width="17.7109375" style="11" customWidth="1"/>
    <col min="3" max="3" width="12.5703125" style="11" customWidth="1"/>
    <col min="4" max="6" width="9.5703125" style="11" customWidth="1"/>
    <col min="7" max="8" width="12.5703125" style="11" customWidth="1"/>
    <col min="9" max="16384" width="9.140625" style="11"/>
  </cols>
  <sheetData>
    <row r="2" spans="2:8" ht="22.5" x14ac:dyDescent="0.3">
      <c r="B2" s="119" t="str">
        <f>ملخص!B8</f>
        <v>غرفة التدريس 4</v>
      </c>
      <c r="C2" s="118"/>
    </row>
    <row r="3" spans="2:8" ht="17.100000000000001" customHeight="1" x14ac:dyDescent="0.25">
      <c r="B3" s="12" t="s">
        <v>19</v>
      </c>
      <c r="E3" s="12" t="s">
        <v>29</v>
      </c>
      <c r="H3" s="103"/>
    </row>
    <row r="4" spans="2:8" ht="17.100000000000001" customHeight="1" x14ac:dyDescent="0.3">
      <c r="B4" s="48" t="s">
        <v>20</v>
      </c>
      <c r="C4" s="49"/>
      <c r="E4" s="48" t="s">
        <v>51</v>
      </c>
      <c r="F4" s="49"/>
      <c r="G4" s="49"/>
      <c r="H4" s="96">
        <f>SUM($C$34:$H$34)</f>
        <v>0</v>
      </c>
    </row>
    <row r="5" spans="2:8" ht="9.9499999999999993" customHeight="1" x14ac:dyDescent="0.25">
      <c r="B5" s="12"/>
    </row>
    <row r="6" spans="2:8" ht="20.100000000000001" customHeight="1" x14ac:dyDescent="0.25">
      <c r="B6" s="17" t="s">
        <v>27</v>
      </c>
      <c r="C6" s="4" t="s">
        <v>26</v>
      </c>
      <c r="D6" s="4" t="s">
        <v>25</v>
      </c>
      <c r="E6" s="4" t="s">
        <v>24</v>
      </c>
      <c r="F6" s="4" t="s">
        <v>23</v>
      </c>
      <c r="G6" s="4" t="s">
        <v>22</v>
      </c>
      <c r="H6" s="4" t="s">
        <v>21</v>
      </c>
    </row>
    <row r="7" spans="2:8" ht="17.100000000000001" customHeight="1" x14ac:dyDescent="0.3">
      <c r="B7" s="24" t="s">
        <v>28</v>
      </c>
      <c r="C7" s="89">
        <v>0.1</v>
      </c>
      <c r="D7" s="89">
        <v>0.1</v>
      </c>
      <c r="E7" s="89">
        <v>0.15</v>
      </c>
      <c r="F7" s="89">
        <v>0.15</v>
      </c>
      <c r="G7" s="89">
        <v>0.2</v>
      </c>
      <c r="H7" s="90">
        <v>0.3</v>
      </c>
    </row>
    <row r="8" spans="2:8" ht="17.100000000000001" customHeight="1" x14ac:dyDescent="0.25">
      <c r="B8" s="10"/>
      <c r="C8" s="91"/>
      <c r="D8" s="91"/>
      <c r="E8" s="91"/>
      <c r="F8" s="91"/>
      <c r="G8" s="91"/>
      <c r="H8" s="91"/>
    </row>
    <row r="9" spans="2:8" ht="17.100000000000001" customHeight="1" x14ac:dyDescent="0.25">
      <c r="B9" s="9"/>
      <c r="C9" s="92"/>
      <c r="D9" s="92"/>
      <c r="E9" s="92"/>
      <c r="F9" s="92"/>
      <c r="G9" s="92"/>
      <c r="H9" s="92"/>
    </row>
    <row r="10" spans="2:8" ht="17.100000000000001" customHeight="1" x14ac:dyDescent="0.25">
      <c r="B10" s="10"/>
      <c r="C10" s="91"/>
      <c r="D10" s="91"/>
      <c r="E10" s="91"/>
      <c r="F10" s="91"/>
      <c r="G10" s="91"/>
      <c r="H10" s="91"/>
    </row>
    <row r="11" spans="2:8" ht="17.100000000000001" customHeight="1" x14ac:dyDescent="0.25">
      <c r="B11" s="9"/>
      <c r="C11" s="92"/>
      <c r="D11" s="92"/>
      <c r="E11" s="92"/>
      <c r="F11" s="92"/>
      <c r="G11" s="92"/>
      <c r="H11" s="92"/>
    </row>
    <row r="12" spans="2:8" ht="17.100000000000001" customHeight="1" x14ac:dyDescent="0.25">
      <c r="B12" s="10"/>
      <c r="C12" s="91"/>
      <c r="D12" s="91"/>
      <c r="E12" s="91"/>
      <c r="F12" s="91"/>
      <c r="G12" s="91"/>
      <c r="H12" s="91"/>
    </row>
    <row r="13" spans="2:8" ht="17.100000000000001" customHeight="1" x14ac:dyDescent="0.25">
      <c r="B13" s="9"/>
      <c r="C13" s="92"/>
      <c r="D13" s="92"/>
      <c r="E13" s="92"/>
      <c r="F13" s="92"/>
      <c r="G13" s="92"/>
      <c r="H13" s="92"/>
    </row>
    <row r="14" spans="2:8" ht="17.100000000000001" customHeight="1" x14ac:dyDescent="0.25">
      <c r="B14" s="10"/>
      <c r="C14" s="91"/>
      <c r="D14" s="91"/>
      <c r="E14" s="91"/>
      <c r="F14" s="91"/>
      <c r="G14" s="91"/>
      <c r="H14" s="91"/>
    </row>
    <row r="15" spans="2:8" ht="17.100000000000001" customHeight="1" x14ac:dyDescent="0.25">
      <c r="B15" s="9"/>
      <c r="C15" s="92"/>
      <c r="D15" s="92"/>
      <c r="E15" s="92"/>
      <c r="F15" s="92"/>
      <c r="G15" s="92"/>
      <c r="H15" s="92"/>
    </row>
    <row r="16" spans="2:8" ht="17.100000000000001" customHeight="1" x14ac:dyDescent="0.25">
      <c r="B16" s="10"/>
      <c r="C16" s="91"/>
      <c r="D16" s="91"/>
      <c r="E16" s="91"/>
      <c r="F16" s="91"/>
      <c r="G16" s="91"/>
      <c r="H16" s="91"/>
    </row>
    <row r="17" spans="2:8" ht="17.100000000000001" customHeight="1" x14ac:dyDescent="0.25">
      <c r="B17" s="9"/>
      <c r="C17" s="92"/>
      <c r="D17" s="92"/>
      <c r="E17" s="92"/>
      <c r="F17" s="92"/>
      <c r="G17" s="92"/>
      <c r="H17" s="92"/>
    </row>
    <row r="18" spans="2:8" ht="17.100000000000001" customHeight="1" x14ac:dyDescent="0.25">
      <c r="B18" s="10"/>
      <c r="C18" s="91"/>
      <c r="D18" s="91"/>
      <c r="E18" s="91"/>
      <c r="F18" s="91"/>
      <c r="G18" s="91"/>
      <c r="H18" s="91"/>
    </row>
    <row r="19" spans="2:8" ht="17.100000000000001" customHeight="1" x14ac:dyDescent="0.25">
      <c r="B19" s="9"/>
      <c r="C19" s="92"/>
      <c r="D19" s="92"/>
      <c r="E19" s="92"/>
      <c r="F19" s="92"/>
      <c r="G19" s="92"/>
      <c r="H19" s="92"/>
    </row>
    <row r="20" spans="2:8" ht="17.100000000000001" customHeight="1" x14ac:dyDescent="0.25">
      <c r="B20" s="10"/>
      <c r="C20" s="91"/>
      <c r="D20" s="91"/>
      <c r="E20" s="91"/>
      <c r="F20" s="91"/>
      <c r="G20" s="91"/>
      <c r="H20" s="91"/>
    </row>
    <row r="21" spans="2:8" ht="17.100000000000001" customHeight="1" x14ac:dyDescent="0.25">
      <c r="B21" s="9"/>
      <c r="C21" s="92"/>
      <c r="D21" s="92"/>
      <c r="E21" s="92"/>
      <c r="F21" s="92"/>
      <c r="G21" s="92"/>
      <c r="H21" s="92"/>
    </row>
    <row r="22" spans="2:8" ht="17.100000000000001" customHeight="1" x14ac:dyDescent="0.25">
      <c r="B22" s="10"/>
      <c r="C22" s="91"/>
      <c r="D22" s="91"/>
      <c r="E22" s="91"/>
      <c r="F22" s="91"/>
      <c r="G22" s="91"/>
      <c r="H22" s="91"/>
    </row>
    <row r="23" spans="2:8" ht="17.100000000000001" customHeight="1" x14ac:dyDescent="0.25">
      <c r="B23" s="9"/>
      <c r="C23" s="92"/>
      <c r="D23" s="92"/>
      <c r="E23" s="92"/>
      <c r="F23" s="92"/>
      <c r="G23" s="92"/>
      <c r="H23" s="92"/>
    </row>
    <row r="24" spans="2:8" ht="17.100000000000001" customHeight="1" x14ac:dyDescent="0.25">
      <c r="B24" s="10"/>
      <c r="C24" s="91"/>
      <c r="D24" s="91"/>
      <c r="E24" s="91"/>
      <c r="F24" s="91"/>
      <c r="G24" s="91"/>
      <c r="H24" s="91"/>
    </row>
    <row r="25" spans="2:8" ht="17.100000000000001" customHeight="1" x14ac:dyDescent="0.25">
      <c r="B25" s="9"/>
      <c r="C25" s="92"/>
      <c r="D25" s="92"/>
      <c r="E25" s="92"/>
      <c r="F25" s="92"/>
      <c r="G25" s="92"/>
      <c r="H25" s="92"/>
    </row>
    <row r="26" spans="2:8" ht="17.100000000000001" customHeight="1" x14ac:dyDescent="0.25">
      <c r="B26" s="10"/>
      <c r="C26" s="91"/>
      <c r="D26" s="91"/>
      <c r="E26" s="91"/>
      <c r="F26" s="91"/>
      <c r="G26" s="91"/>
      <c r="H26" s="91"/>
    </row>
    <row r="27" spans="2:8" ht="17.100000000000001" customHeight="1" x14ac:dyDescent="0.25">
      <c r="B27" s="9"/>
      <c r="C27" s="92"/>
      <c r="D27" s="92"/>
      <c r="E27" s="92"/>
      <c r="F27" s="92"/>
      <c r="G27" s="92"/>
      <c r="H27" s="92"/>
    </row>
    <row r="28" spans="2:8" ht="17.100000000000001" customHeight="1" x14ac:dyDescent="0.25">
      <c r="B28" s="10"/>
      <c r="C28" s="91"/>
      <c r="D28" s="91"/>
      <c r="E28" s="91"/>
      <c r="F28" s="91"/>
      <c r="G28" s="91"/>
      <c r="H28" s="91"/>
    </row>
    <row r="29" spans="2:8" ht="17.100000000000001" customHeight="1" x14ac:dyDescent="0.25">
      <c r="B29" s="9"/>
      <c r="C29" s="92"/>
      <c r="D29" s="92"/>
      <c r="E29" s="92"/>
      <c r="F29" s="92"/>
      <c r="G29" s="92"/>
      <c r="H29" s="92"/>
    </row>
    <row r="30" spans="2:8" ht="17.100000000000001" customHeight="1" x14ac:dyDescent="0.25">
      <c r="B30" s="10"/>
      <c r="C30" s="91"/>
      <c r="D30" s="91"/>
      <c r="E30" s="91"/>
      <c r="F30" s="91"/>
      <c r="G30" s="91"/>
      <c r="H30" s="91"/>
    </row>
    <row r="31" spans="2:8" ht="17.100000000000001" customHeight="1" x14ac:dyDescent="0.25">
      <c r="B31" s="9"/>
      <c r="C31" s="92"/>
      <c r="D31" s="92"/>
      <c r="E31" s="92"/>
      <c r="F31" s="92"/>
      <c r="G31" s="92"/>
      <c r="H31" s="92"/>
    </row>
    <row r="32" spans="2:8" ht="17.100000000000001" customHeight="1" x14ac:dyDescent="0.25">
      <c r="B32" s="10"/>
      <c r="C32" s="91"/>
      <c r="D32" s="91"/>
      <c r="E32" s="91"/>
      <c r="F32" s="91"/>
      <c r="G32" s="91"/>
      <c r="H32" s="91"/>
    </row>
    <row r="33" spans="2:8" ht="17.100000000000001" customHeight="1" x14ac:dyDescent="0.25">
      <c r="B33" s="9"/>
      <c r="C33" s="92"/>
      <c r="D33" s="92"/>
      <c r="E33" s="92"/>
      <c r="F33" s="92"/>
      <c r="G33" s="92"/>
      <c r="H33" s="92"/>
    </row>
    <row r="34" spans="2:8" ht="17.100000000000001" customHeight="1" x14ac:dyDescent="0.25">
      <c r="B34" s="28" t="s">
        <v>32</v>
      </c>
      <c r="C34" s="99" t="str">
        <f t="shared" ref="C34:H34" si="0">IF(COUNT(C8:C33) &lt;&gt; 0,AVERAGE(C8:C33) *C7, "")</f>
        <v/>
      </c>
      <c r="D34" s="99" t="str">
        <f t="shared" si="0"/>
        <v/>
      </c>
      <c r="E34" s="99" t="str">
        <f t="shared" si="0"/>
        <v/>
      </c>
      <c r="F34" s="99" t="str">
        <f t="shared" si="0"/>
        <v/>
      </c>
      <c r="G34" s="99" t="str">
        <f t="shared" si="0"/>
        <v/>
      </c>
      <c r="H34" s="99" t="str">
        <f t="shared" si="0"/>
        <v/>
      </c>
    </row>
    <row r="35" spans="2:8" ht="17.100000000000001" customHeight="1" x14ac:dyDescent="0.3">
      <c r="B35" s="29" t="s">
        <v>33</v>
      </c>
      <c r="C35" s="94" t="str">
        <f t="shared" ref="C35:H35" si="1">IF(COUNT(C8:C33)&lt;&gt;0,C7,"")</f>
        <v/>
      </c>
      <c r="D35" s="94" t="str">
        <f t="shared" si="1"/>
        <v/>
      </c>
      <c r="E35" s="94" t="str">
        <f t="shared" si="1"/>
        <v/>
      </c>
      <c r="F35" s="94" t="str">
        <f t="shared" si="1"/>
        <v/>
      </c>
      <c r="G35" s="94" t="str">
        <f t="shared" si="1"/>
        <v/>
      </c>
      <c r="H35" s="94" t="str">
        <f t="shared" si="1"/>
        <v/>
      </c>
    </row>
    <row r="36" spans="2:8" ht="17.100000000000001" customHeight="1" x14ac:dyDescent="0.3">
      <c r="B36" s="31" t="s">
        <v>29</v>
      </c>
      <c r="C36" s="34"/>
      <c r="D36" s="102" t="str">
        <f>IF(SUM($C$35:$H$35) &lt;&gt; 0,SUM($C$34:$H$34)/SUM($C$35:$H$35),"")</f>
        <v/>
      </c>
      <c r="F36" s="13"/>
      <c r="G36" s="15"/>
      <c r="H36" s="15"/>
    </row>
    <row r="37" spans="2:8" ht="24.95" customHeight="1" x14ac:dyDescent="0.3">
      <c r="B37" s="15" t="s">
        <v>35</v>
      </c>
      <c r="C37" s="15" t="s">
        <v>34</v>
      </c>
      <c r="D37" s="15"/>
      <c r="E37" s="15"/>
      <c r="F37" s="15"/>
      <c r="G37" s="15"/>
      <c r="H37" s="15"/>
    </row>
    <row r="38" spans="2:8" ht="17.100000000000001" customHeight="1" x14ac:dyDescent="0.3">
      <c r="B38" s="15"/>
      <c r="C38" s="15"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rightToLeft="1" workbookViewId="0"/>
  </sheetViews>
  <sheetFormatPr defaultRowHeight="13.5" x14ac:dyDescent="0.25"/>
  <cols>
    <col min="1" max="1" width="2.7109375" style="11" customWidth="1"/>
    <col min="2" max="2" width="17.7109375" style="11" customWidth="1"/>
    <col min="3" max="3" width="12.5703125" style="11" customWidth="1"/>
    <col min="4" max="6" width="9.5703125" style="11" customWidth="1"/>
    <col min="7" max="8" width="12.5703125" style="11" customWidth="1"/>
    <col min="9" max="16384" width="9.140625" style="11"/>
  </cols>
  <sheetData>
    <row r="2" spans="2:8" s="16" customFormat="1" ht="22.5" x14ac:dyDescent="0.3">
      <c r="B2" s="119" t="str">
        <f>ملخص!B9</f>
        <v>غرفة التدريس 5</v>
      </c>
      <c r="C2" s="118"/>
    </row>
    <row r="3" spans="2:8" ht="17.100000000000001" customHeight="1" x14ac:dyDescent="0.25">
      <c r="B3" s="12" t="s">
        <v>19</v>
      </c>
      <c r="E3" s="12" t="s">
        <v>29</v>
      </c>
      <c r="H3" s="95" t="str">
        <f>IF(SUM($C$35:$H$35) &lt;&gt; 0,SUM($C$34:$H$34)/SUM($C$35:$H$35),"")</f>
        <v/>
      </c>
    </row>
    <row r="4" spans="2:8" ht="17.100000000000001" customHeight="1" x14ac:dyDescent="0.3">
      <c r="B4" s="48" t="s">
        <v>20</v>
      </c>
      <c r="C4" s="49"/>
      <c r="E4" s="48" t="s">
        <v>51</v>
      </c>
      <c r="F4" s="49"/>
      <c r="G4" s="49"/>
      <c r="H4" s="96">
        <f>SUM($C$34:$H$34)</f>
        <v>0</v>
      </c>
    </row>
    <row r="5" spans="2:8" ht="9.9499999999999993" customHeight="1" x14ac:dyDescent="0.25">
      <c r="B5" s="12"/>
    </row>
    <row r="6" spans="2:8" ht="20.100000000000001" customHeight="1" x14ac:dyDescent="0.25">
      <c r="B6" s="17" t="s">
        <v>27</v>
      </c>
      <c r="C6" s="4" t="s">
        <v>26</v>
      </c>
      <c r="D6" s="4" t="s">
        <v>25</v>
      </c>
      <c r="E6" s="4" t="s">
        <v>24</v>
      </c>
      <c r="F6" s="4" t="s">
        <v>23</v>
      </c>
      <c r="G6" s="4" t="s">
        <v>22</v>
      </c>
      <c r="H6" s="4" t="s">
        <v>21</v>
      </c>
    </row>
    <row r="7" spans="2:8" ht="17.100000000000001" customHeight="1" x14ac:dyDescent="0.3">
      <c r="B7" s="24" t="s">
        <v>28</v>
      </c>
      <c r="C7" s="89">
        <v>0.1</v>
      </c>
      <c r="D7" s="89">
        <v>0.1</v>
      </c>
      <c r="E7" s="89">
        <v>0.15</v>
      </c>
      <c r="F7" s="89">
        <v>0.15</v>
      </c>
      <c r="G7" s="89">
        <v>0.2</v>
      </c>
      <c r="H7" s="90">
        <v>0.3</v>
      </c>
    </row>
    <row r="8" spans="2:8" ht="17.100000000000001" customHeight="1" x14ac:dyDescent="0.25">
      <c r="B8" s="10"/>
      <c r="C8" s="91"/>
      <c r="D8" s="91"/>
      <c r="E8" s="91"/>
      <c r="F8" s="91"/>
      <c r="G8" s="91"/>
      <c r="H8" s="91"/>
    </row>
    <row r="9" spans="2:8" ht="17.100000000000001" customHeight="1" x14ac:dyDescent="0.25">
      <c r="B9" s="9"/>
      <c r="C9" s="92"/>
      <c r="D9" s="92"/>
      <c r="E9" s="92"/>
      <c r="F9" s="92"/>
      <c r="G9" s="92"/>
      <c r="H9" s="92"/>
    </row>
    <row r="10" spans="2:8" ht="17.100000000000001" customHeight="1" x14ac:dyDescent="0.25">
      <c r="B10" s="10"/>
      <c r="C10" s="91"/>
      <c r="D10" s="91"/>
      <c r="E10" s="91"/>
      <c r="F10" s="91"/>
      <c r="G10" s="91"/>
      <c r="H10" s="91"/>
    </row>
    <row r="11" spans="2:8" ht="17.100000000000001" customHeight="1" x14ac:dyDescent="0.25">
      <c r="B11" s="9"/>
      <c r="C11" s="92"/>
      <c r="D11" s="92"/>
      <c r="E11" s="92"/>
      <c r="F11" s="92"/>
      <c r="G11" s="92"/>
      <c r="H11" s="92"/>
    </row>
    <row r="12" spans="2:8" ht="17.100000000000001" customHeight="1" x14ac:dyDescent="0.25">
      <c r="B12" s="10"/>
      <c r="C12" s="91"/>
      <c r="D12" s="91"/>
      <c r="E12" s="91"/>
      <c r="F12" s="91"/>
      <c r="G12" s="91"/>
      <c r="H12" s="91"/>
    </row>
    <row r="13" spans="2:8" ht="17.100000000000001" customHeight="1" x14ac:dyDescent="0.25">
      <c r="B13" s="9"/>
      <c r="C13" s="92"/>
      <c r="D13" s="92"/>
      <c r="E13" s="92"/>
      <c r="F13" s="92"/>
      <c r="G13" s="92"/>
      <c r="H13" s="92"/>
    </row>
    <row r="14" spans="2:8" ht="17.100000000000001" customHeight="1" x14ac:dyDescent="0.25">
      <c r="B14" s="10"/>
      <c r="C14" s="91"/>
      <c r="D14" s="91"/>
      <c r="E14" s="91"/>
      <c r="F14" s="91"/>
      <c r="G14" s="91"/>
      <c r="H14" s="91"/>
    </row>
    <row r="15" spans="2:8" ht="17.100000000000001" customHeight="1" x14ac:dyDescent="0.25">
      <c r="B15" s="9"/>
      <c r="C15" s="92"/>
      <c r="D15" s="92"/>
      <c r="E15" s="92"/>
      <c r="F15" s="92"/>
      <c r="G15" s="92"/>
      <c r="H15" s="92"/>
    </row>
    <row r="16" spans="2:8" ht="17.100000000000001" customHeight="1" x14ac:dyDescent="0.25">
      <c r="B16" s="10"/>
      <c r="C16" s="91"/>
      <c r="D16" s="91"/>
      <c r="E16" s="91"/>
      <c r="F16" s="91"/>
      <c r="G16" s="91"/>
      <c r="H16" s="91"/>
    </row>
    <row r="17" spans="2:8" ht="17.100000000000001" customHeight="1" x14ac:dyDescent="0.25">
      <c r="B17" s="9"/>
      <c r="C17" s="92"/>
      <c r="D17" s="92"/>
      <c r="E17" s="92"/>
      <c r="F17" s="92"/>
      <c r="G17" s="92"/>
      <c r="H17" s="92"/>
    </row>
    <row r="18" spans="2:8" ht="17.100000000000001" customHeight="1" x14ac:dyDescent="0.25">
      <c r="B18" s="10"/>
      <c r="C18" s="91"/>
      <c r="D18" s="91"/>
      <c r="E18" s="91"/>
      <c r="F18" s="91"/>
      <c r="G18" s="91"/>
      <c r="H18" s="91"/>
    </row>
    <row r="19" spans="2:8" ht="17.100000000000001" customHeight="1" x14ac:dyDescent="0.25">
      <c r="B19" s="9"/>
      <c r="C19" s="92"/>
      <c r="D19" s="92"/>
      <c r="E19" s="92"/>
      <c r="F19" s="92"/>
      <c r="G19" s="92"/>
      <c r="H19" s="92"/>
    </row>
    <row r="20" spans="2:8" ht="17.100000000000001" customHeight="1" x14ac:dyDescent="0.25">
      <c r="B20" s="10"/>
      <c r="C20" s="91"/>
      <c r="D20" s="91"/>
      <c r="E20" s="91"/>
      <c r="F20" s="91"/>
      <c r="G20" s="91"/>
      <c r="H20" s="91"/>
    </row>
    <row r="21" spans="2:8" ht="17.100000000000001" customHeight="1" x14ac:dyDescent="0.25">
      <c r="B21" s="9"/>
      <c r="C21" s="92"/>
      <c r="D21" s="92"/>
      <c r="E21" s="92"/>
      <c r="F21" s="92"/>
      <c r="G21" s="92"/>
      <c r="H21" s="92"/>
    </row>
    <row r="22" spans="2:8" ht="17.100000000000001" customHeight="1" x14ac:dyDescent="0.25">
      <c r="B22" s="10"/>
      <c r="C22" s="91"/>
      <c r="D22" s="91"/>
      <c r="E22" s="91"/>
      <c r="F22" s="91"/>
      <c r="G22" s="91"/>
      <c r="H22" s="91"/>
    </row>
    <row r="23" spans="2:8" ht="17.100000000000001" customHeight="1" x14ac:dyDescent="0.25">
      <c r="B23" s="9"/>
      <c r="C23" s="92"/>
      <c r="D23" s="92"/>
      <c r="E23" s="92"/>
      <c r="F23" s="92"/>
      <c r="G23" s="92"/>
      <c r="H23" s="92"/>
    </row>
    <row r="24" spans="2:8" ht="17.100000000000001" customHeight="1" x14ac:dyDescent="0.25">
      <c r="B24" s="10"/>
      <c r="C24" s="91"/>
      <c r="D24" s="91"/>
      <c r="E24" s="91"/>
      <c r="F24" s="91"/>
      <c r="G24" s="91"/>
      <c r="H24" s="91"/>
    </row>
    <row r="25" spans="2:8" ht="17.100000000000001" customHeight="1" x14ac:dyDescent="0.25">
      <c r="B25" s="9"/>
      <c r="C25" s="92"/>
      <c r="D25" s="92"/>
      <c r="E25" s="92"/>
      <c r="F25" s="92"/>
      <c r="G25" s="92"/>
      <c r="H25" s="92"/>
    </row>
    <row r="26" spans="2:8" ht="17.100000000000001" customHeight="1" x14ac:dyDescent="0.25">
      <c r="B26" s="10"/>
      <c r="C26" s="91"/>
      <c r="D26" s="91"/>
      <c r="E26" s="91"/>
      <c r="F26" s="91"/>
      <c r="G26" s="91"/>
      <c r="H26" s="91"/>
    </row>
    <row r="27" spans="2:8" ht="17.100000000000001" customHeight="1" x14ac:dyDescent="0.25">
      <c r="B27" s="9"/>
      <c r="C27" s="92"/>
      <c r="D27" s="92"/>
      <c r="E27" s="92"/>
      <c r="F27" s="92"/>
      <c r="G27" s="92"/>
      <c r="H27" s="92"/>
    </row>
    <row r="28" spans="2:8" ht="17.100000000000001" customHeight="1" x14ac:dyDescent="0.25">
      <c r="B28" s="10"/>
      <c r="C28" s="91"/>
      <c r="D28" s="91"/>
      <c r="E28" s="91"/>
      <c r="F28" s="91"/>
      <c r="G28" s="91"/>
      <c r="H28" s="91"/>
    </row>
    <row r="29" spans="2:8" ht="17.100000000000001" customHeight="1" x14ac:dyDescent="0.25">
      <c r="B29" s="9"/>
      <c r="C29" s="92"/>
      <c r="D29" s="92"/>
      <c r="E29" s="92"/>
      <c r="F29" s="92"/>
      <c r="G29" s="92"/>
      <c r="H29" s="92"/>
    </row>
    <row r="30" spans="2:8" ht="17.100000000000001" customHeight="1" x14ac:dyDescent="0.25">
      <c r="B30" s="10"/>
      <c r="C30" s="91"/>
      <c r="D30" s="91"/>
      <c r="E30" s="91"/>
      <c r="F30" s="91"/>
      <c r="G30" s="91"/>
      <c r="H30" s="91"/>
    </row>
    <row r="31" spans="2:8" ht="17.100000000000001" customHeight="1" x14ac:dyDescent="0.25">
      <c r="B31" s="9"/>
      <c r="C31" s="92"/>
      <c r="D31" s="92"/>
      <c r="E31" s="92"/>
      <c r="F31" s="92"/>
      <c r="G31" s="92"/>
      <c r="H31" s="92"/>
    </row>
    <row r="32" spans="2:8" ht="17.100000000000001" customHeight="1" x14ac:dyDescent="0.25">
      <c r="B32" s="10"/>
      <c r="C32" s="91"/>
      <c r="D32" s="91"/>
      <c r="E32" s="91"/>
      <c r="F32" s="91"/>
      <c r="G32" s="91"/>
      <c r="H32" s="91"/>
    </row>
    <row r="33" spans="2:8" ht="17.100000000000001" customHeight="1" x14ac:dyDescent="0.25">
      <c r="B33" s="26"/>
      <c r="C33" s="92"/>
      <c r="D33" s="92"/>
      <c r="E33" s="92"/>
      <c r="F33" s="92"/>
      <c r="G33" s="92"/>
      <c r="H33" s="92"/>
    </row>
    <row r="34" spans="2:8" ht="17.100000000000001" customHeight="1" x14ac:dyDescent="0.25">
      <c r="B34" s="28" t="s">
        <v>32</v>
      </c>
      <c r="C34" s="99" t="str">
        <f t="shared" ref="C34:H34" si="0">IF(COUNT(C8:C33) &lt;&gt; 0,AVERAGE(C8:C33) *C7, "")</f>
        <v/>
      </c>
      <c r="D34" s="99" t="str">
        <f t="shared" si="0"/>
        <v/>
      </c>
      <c r="E34" s="99" t="str">
        <f t="shared" si="0"/>
        <v/>
      </c>
      <c r="F34" s="99" t="str">
        <f t="shared" si="0"/>
        <v/>
      </c>
      <c r="G34" s="99" t="str">
        <f t="shared" si="0"/>
        <v/>
      </c>
      <c r="H34" s="99" t="str">
        <f t="shared" si="0"/>
        <v/>
      </c>
    </row>
    <row r="35" spans="2:8" ht="17.100000000000001" customHeight="1" x14ac:dyDescent="0.3">
      <c r="B35" s="29" t="s">
        <v>33</v>
      </c>
      <c r="C35" s="94" t="str">
        <f t="shared" ref="C35:H35" si="1">IF(COUNT(C8:C33)&lt;&gt;0,C7,"")</f>
        <v/>
      </c>
      <c r="D35" s="94" t="str">
        <f t="shared" si="1"/>
        <v/>
      </c>
      <c r="E35" s="94" t="str">
        <f t="shared" si="1"/>
        <v/>
      </c>
      <c r="F35" s="94" t="str">
        <f t="shared" si="1"/>
        <v/>
      </c>
      <c r="G35" s="94" t="str">
        <f t="shared" si="1"/>
        <v/>
      </c>
      <c r="H35" s="94" t="str">
        <f t="shared" si="1"/>
        <v/>
      </c>
    </row>
    <row r="36" spans="2:8" ht="17.100000000000001" customHeight="1" x14ac:dyDescent="0.3">
      <c r="B36" s="31" t="s">
        <v>29</v>
      </c>
      <c r="C36" s="35"/>
      <c r="D36" s="104" t="str">
        <f>IF(SUM($C$35:$H$35) &lt;&gt; 0,SUM($C$34:$H$34)/SUM($C$35:$H$35),"")</f>
        <v/>
      </c>
      <c r="F36" s="13"/>
      <c r="G36" s="15"/>
      <c r="H36" s="15"/>
    </row>
    <row r="37" spans="2:8" ht="24.95" customHeight="1" x14ac:dyDescent="0.3">
      <c r="B37" s="15" t="s">
        <v>35</v>
      </c>
      <c r="C37" s="15" t="s">
        <v>34</v>
      </c>
      <c r="D37" s="15"/>
      <c r="E37" s="15"/>
      <c r="F37" s="15"/>
      <c r="G37" s="15"/>
      <c r="H37" s="15"/>
    </row>
    <row r="38" spans="2:8" ht="17.100000000000001" customHeight="1" x14ac:dyDescent="0.3">
      <c r="B38" s="15"/>
      <c r="C38" s="15"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B2:H38"/>
  <sheetViews>
    <sheetView rightToLeft="1" topLeftCell="B1" workbookViewId="0">
      <selection activeCell="D8" sqref="D8"/>
    </sheetView>
  </sheetViews>
  <sheetFormatPr defaultRowHeight="13.5" x14ac:dyDescent="0.25"/>
  <cols>
    <col min="1" max="1" width="2.7109375" style="11" customWidth="1"/>
    <col min="2" max="2" width="17.7109375" style="11" customWidth="1"/>
    <col min="3" max="3" width="12.5703125" style="11" customWidth="1"/>
    <col min="4" max="6" width="9.5703125" style="11" customWidth="1"/>
    <col min="7" max="8" width="12.5703125" style="11" customWidth="1"/>
    <col min="9" max="16384" width="9.140625" style="11"/>
  </cols>
  <sheetData>
    <row r="2" spans="2:8" ht="22.5" x14ac:dyDescent="0.3">
      <c r="B2" s="119" t="str">
        <f>ملخص!B10</f>
        <v>غرفة التدريس 6</v>
      </c>
      <c r="C2" s="118"/>
    </row>
    <row r="3" spans="2:8" ht="17.100000000000001" customHeight="1" x14ac:dyDescent="0.25">
      <c r="B3" s="12" t="s">
        <v>19</v>
      </c>
      <c r="E3" s="12" t="s">
        <v>29</v>
      </c>
      <c r="H3" s="95" t="str">
        <f>IF(SUM($C$35:$H$35) &lt;&gt; 0,SUM($C$34:$H$34)/SUM($C$35:$H$35),"")</f>
        <v/>
      </c>
    </row>
    <row r="4" spans="2:8" ht="17.100000000000001" customHeight="1" x14ac:dyDescent="0.3">
      <c r="B4" s="48" t="s">
        <v>20</v>
      </c>
      <c r="C4" s="49"/>
      <c r="E4" s="48" t="s">
        <v>51</v>
      </c>
      <c r="F4" s="49"/>
      <c r="G4" s="49"/>
      <c r="H4" s="96">
        <f>SUM($C$34:$H$34)</f>
        <v>0</v>
      </c>
    </row>
    <row r="5" spans="2:8" ht="9.9499999999999993" customHeight="1" x14ac:dyDescent="0.25">
      <c r="B5" s="12"/>
    </row>
    <row r="6" spans="2:8" ht="20.100000000000001" customHeight="1" x14ac:dyDescent="0.25">
      <c r="B6" s="17" t="s">
        <v>27</v>
      </c>
      <c r="C6" s="4" t="s">
        <v>26</v>
      </c>
      <c r="D6" s="4" t="s">
        <v>25</v>
      </c>
      <c r="E6" s="4" t="s">
        <v>24</v>
      </c>
      <c r="F6" s="4" t="s">
        <v>23</v>
      </c>
      <c r="G6" s="4" t="s">
        <v>22</v>
      </c>
      <c r="H6" s="4" t="s">
        <v>21</v>
      </c>
    </row>
    <row r="7" spans="2:8" ht="17.100000000000001" customHeight="1" x14ac:dyDescent="0.3">
      <c r="B7" s="24" t="s">
        <v>28</v>
      </c>
      <c r="C7" s="89">
        <v>0.1</v>
      </c>
      <c r="D7" s="89">
        <v>0.1</v>
      </c>
      <c r="E7" s="89">
        <v>0.15</v>
      </c>
      <c r="F7" s="89">
        <v>0.15</v>
      </c>
      <c r="G7" s="89">
        <v>0.2</v>
      </c>
      <c r="H7" s="90">
        <v>0.3</v>
      </c>
    </row>
    <row r="8" spans="2:8" ht="17.100000000000001" customHeight="1" x14ac:dyDescent="0.25">
      <c r="B8" s="10"/>
      <c r="C8" s="91"/>
      <c r="D8" s="91"/>
      <c r="E8" s="91"/>
      <c r="F8" s="91"/>
      <c r="G8" s="91"/>
      <c r="H8" s="91"/>
    </row>
    <row r="9" spans="2:8" ht="17.100000000000001" customHeight="1" x14ac:dyDescent="0.25">
      <c r="B9" s="9"/>
      <c r="C9" s="92"/>
      <c r="D9" s="92"/>
      <c r="E9" s="92"/>
      <c r="F9" s="92"/>
      <c r="G9" s="92"/>
      <c r="H9" s="92"/>
    </row>
    <row r="10" spans="2:8" ht="17.100000000000001" customHeight="1" x14ac:dyDescent="0.25">
      <c r="B10" s="10"/>
      <c r="C10" s="91"/>
      <c r="D10" s="91"/>
      <c r="E10" s="91"/>
      <c r="F10" s="91"/>
      <c r="G10" s="91"/>
      <c r="H10" s="91"/>
    </row>
    <row r="11" spans="2:8" ht="17.100000000000001" customHeight="1" x14ac:dyDescent="0.25">
      <c r="B11" s="9"/>
      <c r="C11" s="92"/>
      <c r="D11" s="92"/>
      <c r="E11" s="92"/>
      <c r="F11" s="92"/>
      <c r="G11" s="92"/>
      <c r="H11" s="92"/>
    </row>
    <row r="12" spans="2:8" ht="17.100000000000001" customHeight="1" x14ac:dyDescent="0.25">
      <c r="B12" s="10"/>
      <c r="C12" s="91"/>
      <c r="D12" s="91"/>
      <c r="E12" s="91"/>
      <c r="F12" s="91"/>
      <c r="G12" s="91"/>
      <c r="H12" s="91"/>
    </row>
    <row r="13" spans="2:8" ht="17.100000000000001" customHeight="1" x14ac:dyDescent="0.25">
      <c r="B13" s="9"/>
      <c r="C13" s="92"/>
      <c r="D13" s="92"/>
      <c r="E13" s="92"/>
      <c r="F13" s="92"/>
      <c r="G13" s="92"/>
      <c r="H13" s="92"/>
    </row>
    <row r="14" spans="2:8" ht="17.100000000000001" customHeight="1" x14ac:dyDescent="0.25">
      <c r="B14" s="10"/>
      <c r="C14" s="91"/>
      <c r="D14" s="91"/>
      <c r="E14" s="91"/>
      <c r="F14" s="91"/>
      <c r="G14" s="91"/>
      <c r="H14" s="91"/>
    </row>
    <row r="15" spans="2:8" ht="17.100000000000001" customHeight="1" x14ac:dyDescent="0.25">
      <c r="B15" s="9"/>
      <c r="C15" s="92"/>
      <c r="D15" s="92"/>
      <c r="E15" s="92"/>
      <c r="F15" s="92"/>
      <c r="G15" s="92"/>
      <c r="H15" s="92"/>
    </row>
    <row r="16" spans="2:8" ht="17.100000000000001" customHeight="1" x14ac:dyDescent="0.25">
      <c r="B16" s="10"/>
      <c r="C16" s="91"/>
      <c r="D16" s="91"/>
      <c r="E16" s="91"/>
      <c r="F16" s="91"/>
      <c r="G16" s="91"/>
      <c r="H16" s="91"/>
    </row>
    <row r="17" spans="2:8" ht="17.100000000000001" customHeight="1" x14ac:dyDescent="0.25">
      <c r="B17" s="9"/>
      <c r="C17" s="92"/>
      <c r="D17" s="92"/>
      <c r="E17" s="92"/>
      <c r="F17" s="92"/>
      <c r="G17" s="92"/>
      <c r="H17" s="92"/>
    </row>
    <row r="18" spans="2:8" ht="17.100000000000001" customHeight="1" x14ac:dyDescent="0.25">
      <c r="B18" s="10"/>
      <c r="C18" s="91"/>
      <c r="D18" s="91"/>
      <c r="E18" s="91"/>
      <c r="F18" s="91"/>
      <c r="G18" s="91"/>
      <c r="H18" s="91"/>
    </row>
    <row r="19" spans="2:8" ht="17.100000000000001" customHeight="1" x14ac:dyDescent="0.25">
      <c r="B19" s="9"/>
      <c r="C19" s="92"/>
      <c r="D19" s="92"/>
      <c r="E19" s="92"/>
      <c r="F19" s="92"/>
      <c r="G19" s="92"/>
      <c r="H19" s="92"/>
    </row>
    <row r="20" spans="2:8" ht="17.100000000000001" customHeight="1" x14ac:dyDescent="0.25">
      <c r="B20" s="10"/>
      <c r="C20" s="91"/>
      <c r="D20" s="91"/>
      <c r="E20" s="91"/>
      <c r="F20" s="91"/>
      <c r="G20" s="91"/>
      <c r="H20" s="91"/>
    </row>
    <row r="21" spans="2:8" ht="17.100000000000001" customHeight="1" x14ac:dyDescent="0.25">
      <c r="B21" s="9"/>
      <c r="C21" s="92"/>
      <c r="D21" s="92"/>
      <c r="E21" s="92"/>
      <c r="F21" s="92"/>
      <c r="G21" s="92"/>
      <c r="H21" s="92"/>
    </row>
    <row r="22" spans="2:8" ht="17.100000000000001" customHeight="1" x14ac:dyDescent="0.25">
      <c r="B22" s="10"/>
      <c r="C22" s="91"/>
      <c r="D22" s="91"/>
      <c r="E22" s="91"/>
      <c r="F22" s="91"/>
      <c r="G22" s="91"/>
      <c r="H22" s="91"/>
    </row>
    <row r="23" spans="2:8" ht="17.100000000000001" customHeight="1" x14ac:dyDescent="0.25">
      <c r="B23" s="9"/>
      <c r="C23" s="92"/>
      <c r="D23" s="92"/>
      <c r="E23" s="92"/>
      <c r="F23" s="92"/>
      <c r="G23" s="92"/>
      <c r="H23" s="92"/>
    </row>
    <row r="24" spans="2:8" ht="17.100000000000001" customHeight="1" x14ac:dyDescent="0.25">
      <c r="B24" s="10"/>
      <c r="C24" s="91"/>
      <c r="D24" s="91"/>
      <c r="E24" s="91"/>
      <c r="F24" s="91"/>
      <c r="G24" s="91"/>
      <c r="H24" s="91"/>
    </row>
    <row r="25" spans="2:8" ht="17.100000000000001" customHeight="1" x14ac:dyDescent="0.25">
      <c r="B25" s="9"/>
      <c r="C25" s="92"/>
      <c r="D25" s="92"/>
      <c r="E25" s="92"/>
      <c r="F25" s="92"/>
      <c r="G25" s="92"/>
      <c r="H25" s="92"/>
    </row>
    <row r="26" spans="2:8" ht="17.100000000000001" customHeight="1" x14ac:dyDescent="0.25">
      <c r="B26" s="10"/>
      <c r="C26" s="91"/>
      <c r="D26" s="91"/>
      <c r="E26" s="91"/>
      <c r="F26" s="91"/>
      <c r="G26" s="91"/>
      <c r="H26" s="91"/>
    </row>
    <row r="27" spans="2:8" ht="17.100000000000001" customHeight="1" x14ac:dyDescent="0.25">
      <c r="B27" s="9"/>
      <c r="C27" s="92"/>
      <c r="D27" s="92"/>
      <c r="E27" s="92"/>
      <c r="F27" s="92"/>
      <c r="G27" s="92"/>
      <c r="H27" s="92"/>
    </row>
    <row r="28" spans="2:8" ht="17.100000000000001" customHeight="1" x14ac:dyDescent="0.25">
      <c r="B28" s="10"/>
      <c r="C28" s="91"/>
      <c r="D28" s="91"/>
      <c r="E28" s="91"/>
      <c r="F28" s="91"/>
      <c r="G28" s="91"/>
      <c r="H28" s="91"/>
    </row>
    <row r="29" spans="2:8" ht="17.100000000000001" customHeight="1" x14ac:dyDescent="0.25">
      <c r="B29" s="9"/>
      <c r="C29" s="92"/>
      <c r="D29" s="92"/>
      <c r="E29" s="92"/>
      <c r="F29" s="92"/>
      <c r="G29" s="92"/>
      <c r="H29" s="92"/>
    </row>
    <row r="30" spans="2:8" ht="17.100000000000001" customHeight="1" x14ac:dyDescent="0.25">
      <c r="B30" s="10"/>
      <c r="C30" s="91"/>
      <c r="D30" s="91"/>
      <c r="E30" s="91"/>
      <c r="F30" s="91"/>
      <c r="G30" s="91"/>
      <c r="H30" s="91"/>
    </row>
    <row r="31" spans="2:8" ht="17.100000000000001" customHeight="1" x14ac:dyDescent="0.25">
      <c r="B31" s="9"/>
      <c r="C31" s="92"/>
      <c r="D31" s="92"/>
      <c r="E31" s="92"/>
      <c r="F31" s="92"/>
      <c r="G31" s="92"/>
      <c r="H31" s="92"/>
    </row>
    <row r="32" spans="2:8" ht="17.100000000000001" customHeight="1" x14ac:dyDescent="0.25">
      <c r="B32" s="10"/>
      <c r="C32" s="91"/>
      <c r="D32" s="91"/>
      <c r="E32" s="91"/>
      <c r="F32" s="91"/>
      <c r="G32" s="91"/>
      <c r="H32" s="91"/>
    </row>
    <row r="33" spans="2:8" ht="17.100000000000001" customHeight="1" x14ac:dyDescent="0.25">
      <c r="B33" s="26"/>
      <c r="C33" s="92"/>
      <c r="D33" s="92"/>
      <c r="E33" s="92"/>
      <c r="F33" s="92"/>
      <c r="G33" s="92"/>
      <c r="H33" s="92"/>
    </row>
    <row r="34" spans="2:8" ht="17.100000000000001" customHeight="1" x14ac:dyDescent="0.25">
      <c r="B34" s="28" t="s">
        <v>32</v>
      </c>
      <c r="C34" s="99" t="str">
        <f t="shared" ref="C34:H34" si="0">IF(COUNT(C8:C33) &lt;&gt; 0,AVERAGE(C8:C33) *C7, "")</f>
        <v/>
      </c>
      <c r="D34" s="99" t="str">
        <f t="shared" si="0"/>
        <v/>
      </c>
      <c r="E34" s="99" t="str">
        <f t="shared" si="0"/>
        <v/>
      </c>
      <c r="F34" s="100" t="str">
        <f t="shared" si="0"/>
        <v/>
      </c>
      <c r="G34" s="100" t="str">
        <f t="shared" si="0"/>
        <v/>
      </c>
      <c r="H34" s="100" t="str">
        <f t="shared" si="0"/>
        <v/>
      </c>
    </row>
    <row r="35" spans="2:8" ht="17.100000000000001" customHeight="1" x14ac:dyDescent="0.3">
      <c r="B35" s="29" t="s">
        <v>33</v>
      </c>
      <c r="C35" s="94" t="str">
        <f t="shared" ref="C35:H35" si="1">IF(COUNT(C8:C33)&lt;&gt;0,C7,"")</f>
        <v/>
      </c>
      <c r="D35" s="94" t="str">
        <f t="shared" si="1"/>
        <v/>
      </c>
      <c r="E35" s="94" t="str">
        <f t="shared" si="1"/>
        <v/>
      </c>
      <c r="F35" s="101" t="str">
        <f t="shared" si="1"/>
        <v/>
      </c>
      <c r="G35" s="101" t="str">
        <f t="shared" si="1"/>
        <v/>
      </c>
      <c r="H35" s="101" t="str">
        <f t="shared" si="1"/>
        <v/>
      </c>
    </row>
    <row r="36" spans="2:8" ht="17.100000000000001" customHeight="1" x14ac:dyDescent="0.3">
      <c r="B36" s="31" t="s">
        <v>29</v>
      </c>
      <c r="C36" s="35"/>
      <c r="D36" s="105" t="str">
        <f>IF(SUM($C$35:$H$35) &lt;&gt; 0,SUM($C$34:$H$34)/SUM($C$35:$H$35),"")</f>
        <v/>
      </c>
      <c r="E36" s="13" t="str">
        <f>IF(SUM($C$35:$H$35) &lt;&gt; 0,SUM($C$34:$H$34)/SUM($C$35:$H$35),"")</f>
        <v/>
      </c>
      <c r="F36" s="3"/>
      <c r="G36" s="3"/>
      <c r="H36" s="3"/>
    </row>
    <row r="37" spans="2:8" ht="24.95" customHeight="1" x14ac:dyDescent="0.3">
      <c r="B37" s="15" t="s">
        <v>35</v>
      </c>
      <c r="C37" s="15" t="s">
        <v>34</v>
      </c>
      <c r="D37" s="15"/>
      <c r="E37" s="15"/>
      <c r="F37" s="15"/>
      <c r="G37" s="15"/>
      <c r="H37" s="15"/>
    </row>
    <row r="38" spans="2:8" ht="17.100000000000001" customHeight="1" x14ac:dyDescent="0.3">
      <c r="B38" s="15"/>
      <c r="C38" s="15"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1"/>
  </sheetPr>
  <dimension ref="B2:H38"/>
  <sheetViews>
    <sheetView rightToLeft="1" workbookViewId="0"/>
  </sheetViews>
  <sheetFormatPr defaultRowHeight="13.5" x14ac:dyDescent="0.25"/>
  <cols>
    <col min="1" max="1" width="2.7109375" style="11" customWidth="1"/>
    <col min="2" max="2" width="17.7109375" style="23" customWidth="1"/>
    <col min="3" max="3" width="12.5703125" style="11" customWidth="1"/>
    <col min="4" max="6" width="9.5703125" style="11" customWidth="1"/>
    <col min="7" max="8" width="12.5703125" style="11" customWidth="1"/>
    <col min="9" max="16384" width="9.140625" style="11"/>
  </cols>
  <sheetData>
    <row r="2" spans="2:8" s="44" customFormat="1" ht="22.5" x14ac:dyDescent="0.3">
      <c r="B2" s="120" t="str">
        <f>ملخص!B11</f>
        <v>غرفة التدريس 7</v>
      </c>
      <c r="C2" s="118"/>
    </row>
    <row r="3" spans="2:8" s="45" customFormat="1" ht="17.100000000000001" customHeight="1" x14ac:dyDescent="0.25">
      <c r="B3" s="20" t="s">
        <v>19</v>
      </c>
      <c r="E3" s="46" t="s">
        <v>29</v>
      </c>
      <c r="H3" s="95" t="str">
        <f>IF(SUM($C$35:$H$35) &lt;&gt; 0,SUM($C$34:$H$34)/SUM($C$35:$H$35),"")</f>
        <v/>
      </c>
    </row>
    <row r="4" spans="2:8" s="45" customFormat="1" ht="17.100000000000001" customHeight="1" x14ac:dyDescent="0.3">
      <c r="B4" s="52" t="s">
        <v>20</v>
      </c>
      <c r="C4" s="51"/>
      <c r="E4" s="50" t="s">
        <v>51</v>
      </c>
      <c r="F4" s="51"/>
      <c r="G4" s="51"/>
      <c r="H4" s="96">
        <f>SUM($C$34:$H$34)</f>
        <v>0</v>
      </c>
    </row>
    <row r="5" spans="2:8" s="45" customFormat="1" ht="9.9499999999999993" customHeight="1" x14ac:dyDescent="0.3">
      <c r="B5" s="20"/>
      <c r="H5" s="47"/>
    </row>
    <row r="6" spans="2:8" s="18" customFormat="1" ht="20.100000000000001" customHeight="1" x14ac:dyDescent="0.25">
      <c r="B6" s="21" t="s">
        <v>27</v>
      </c>
      <c r="C6" s="4" t="s">
        <v>26</v>
      </c>
      <c r="D6" s="4" t="s">
        <v>25</v>
      </c>
      <c r="E6" s="4" t="s">
        <v>24</v>
      </c>
      <c r="F6" s="4" t="s">
        <v>23</v>
      </c>
      <c r="G6" s="4" t="s">
        <v>22</v>
      </c>
      <c r="H6" s="4" t="s">
        <v>21</v>
      </c>
    </row>
    <row r="7" spans="2:8" s="19" customFormat="1" ht="17.100000000000001" customHeight="1" x14ac:dyDescent="0.3">
      <c r="B7" s="25" t="s">
        <v>28</v>
      </c>
      <c r="C7" s="89">
        <v>0.1</v>
      </c>
      <c r="D7" s="89">
        <v>0.1</v>
      </c>
      <c r="E7" s="89">
        <v>0.15</v>
      </c>
      <c r="F7" s="89">
        <v>0.15</v>
      </c>
      <c r="G7" s="89">
        <v>0.2</v>
      </c>
      <c r="H7" s="90">
        <v>0.3</v>
      </c>
    </row>
    <row r="8" spans="2:8" ht="17.100000000000001" customHeight="1" x14ac:dyDescent="0.25">
      <c r="B8" s="36"/>
      <c r="C8" s="91"/>
      <c r="D8" s="91"/>
      <c r="E8" s="91"/>
      <c r="F8" s="91"/>
      <c r="G8" s="91"/>
      <c r="H8" s="91"/>
    </row>
    <row r="9" spans="2:8" ht="17.100000000000001" customHeight="1" x14ac:dyDescent="0.25">
      <c r="B9" s="22"/>
      <c r="C9" s="92"/>
      <c r="D9" s="92"/>
      <c r="E9" s="92"/>
      <c r="F9" s="92"/>
      <c r="G9" s="92"/>
      <c r="H9" s="92"/>
    </row>
    <row r="10" spans="2:8" ht="17.100000000000001" customHeight="1" x14ac:dyDescent="0.25">
      <c r="B10" s="36"/>
      <c r="C10" s="91"/>
      <c r="D10" s="91"/>
      <c r="E10" s="91"/>
      <c r="F10" s="91"/>
      <c r="G10" s="91"/>
      <c r="H10" s="91"/>
    </row>
    <row r="11" spans="2:8" ht="17.100000000000001" customHeight="1" x14ac:dyDescent="0.25">
      <c r="B11" s="22"/>
      <c r="C11" s="92"/>
      <c r="D11" s="92"/>
      <c r="E11" s="92"/>
      <c r="F11" s="92"/>
      <c r="G11" s="92"/>
      <c r="H11" s="92"/>
    </row>
    <row r="12" spans="2:8" ht="17.100000000000001" customHeight="1" x14ac:dyDescent="0.25">
      <c r="B12" s="36"/>
      <c r="C12" s="91"/>
      <c r="D12" s="91"/>
      <c r="E12" s="91"/>
      <c r="F12" s="91"/>
      <c r="G12" s="91"/>
      <c r="H12" s="91"/>
    </row>
    <row r="13" spans="2:8" ht="17.100000000000001" customHeight="1" x14ac:dyDescent="0.25">
      <c r="B13" s="22"/>
      <c r="C13" s="92"/>
      <c r="D13" s="92"/>
      <c r="E13" s="92"/>
      <c r="F13" s="92"/>
      <c r="G13" s="92"/>
      <c r="H13" s="92"/>
    </row>
    <row r="14" spans="2:8" ht="17.100000000000001" customHeight="1" x14ac:dyDescent="0.25">
      <c r="B14" s="36"/>
      <c r="C14" s="91"/>
      <c r="D14" s="91"/>
      <c r="E14" s="91"/>
      <c r="F14" s="91"/>
      <c r="G14" s="91"/>
      <c r="H14" s="91"/>
    </row>
    <row r="15" spans="2:8" ht="17.100000000000001" customHeight="1" x14ac:dyDescent="0.25">
      <c r="B15" s="22"/>
      <c r="C15" s="92"/>
      <c r="D15" s="92"/>
      <c r="E15" s="92"/>
      <c r="F15" s="92"/>
      <c r="G15" s="92"/>
      <c r="H15" s="92"/>
    </row>
    <row r="16" spans="2:8" ht="17.100000000000001" customHeight="1" x14ac:dyDescent="0.25">
      <c r="B16" s="36"/>
      <c r="C16" s="91"/>
      <c r="D16" s="91"/>
      <c r="E16" s="91"/>
      <c r="F16" s="91"/>
      <c r="G16" s="91"/>
      <c r="H16" s="91"/>
    </row>
    <row r="17" spans="2:8" ht="17.100000000000001" customHeight="1" x14ac:dyDescent="0.25">
      <c r="B17" s="22"/>
      <c r="C17" s="92"/>
      <c r="D17" s="92"/>
      <c r="E17" s="92"/>
      <c r="F17" s="92"/>
      <c r="G17" s="92"/>
      <c r="H17" s="92"/>
    </row>
    <row r="18" spans="2:8" ht="17.100000000000001" customHeight="1" x14ac:dyDescent="0.25">
      <c r="B18" s="36"/>
      <c r="C18" s="91"/>
      <c r="D18" s="91"/>
      <c r="E18" s="91"/>
      <c r="F18" s="91"/>
      <c r="G18" s="91"/>
      <c r="H18" s="91"/>
    </row>
    <row r="19" spans="2:8" ht="17.100000000000001" customHeight="1" x14ac:dyDescent="0.25">
      <c r="B19" s="22"/>
      <c r="C19" s="92"/>
      <c r="D19" s="92"/>
      <c r="E19" s="92"/>
      <c r="F19" s="92"/>
      <c r="G19" s="92"/>
      <c r="H19" s="92"/>
    </row>
    <row r="20" spans="2:8" ht="17.100000000000001" customHeight="1" x14ac:dyDescent="0.25">
      <c r="B20" s="36"/>
      <c r="C20" s="91"/>
      <c r="D20" s="91"/>
      <c r="E20" s="91"/>
      <c r="F20" s="91"/>
      <c r="G20" s="91"/>
      <c r="H20" s="91"/>
    </row>
    <row r="21" spans="2:8" ht="17.100000000000001" customHeight="1" x14ac:dyDescent="0.25">
      <c r="B21" s="22"/>
      <c r="C21" s="92"/>
      <c r="D21" s="92"/>
      <c r="E21" s="92"/>
      <c r="F21" s="92"/>
      <c r="G21" s="92"/>
      <c r="H21" s="92"/>
    </row>
    <row r="22" spans="2:8" ht="17.100000000000001" customHeight="1" x14ac:dyDescent="0.25">
      <c r="B22" s="36"/>
      <c r="C22" s="91"/>
      <c r="D22" s="91"/>
      <c r="E22" s="91"/>
      <c r="F22" s="91"/>
      <c r="G22" s="91"/>
      <c r="H22" s="91"/>
    </row>
    <row r="23" spans="2:8" ht="17.100000000000001" customHeight="1" x14ac:dyDescent="0.25">
      <c r="B23" s="22"/>
      <c r="C23" s="92"/>
      <c r="D23" s="92"/>
      <c r="E23" s="92"/>
      <c r="F23" s="92"/>
      <c r="G23" s="92"/>
      <c r="H23" s="92"/>
    </row>
    <row r="24" spans="2:8" ht="17.100000000000001" customHeight="1" x14ac:dyDescent="0.25">
      <c r="B24" s="36"/>
      <c r="C24" s="91"/>
      <c r="D24" s="91"/>
      <c r="E24" s="91"/>
      <c r="F24" s="91"/>
      <c r="G24" s="91"/>
      <c r="H24" s="91"/>
    </row>
    <row r="25" spans="2:8" ht="17.100000000000001" customHeight="1" x14ac:dyDescent="0.25">
      <c r="B25" s="22"/>
      <c r="C25" s="92"/>
      <c r="D25" s="92"/>
      <c r="E25" s="92"/>
      <c r="F25" s="92"/>
      <c r="G25" s="92"/>
      <c r="H25" s="92"/>
    </row>
    <row r="26" spans="2:8" ht="17.100000000000001" customHeight="1" x14ac:dyDescent="0.25">
      <c r="B26" s="36"/>
      <c r="C26" s="91"/>
      <c r="D26" s="91"/>
      <c r="E26" s="91"/>
      <c r="F26" s="91"/>
      <c r="G26" s="91"/>
      <c r="H26" s="91"/>
    </row>
    <row r="27" spans="2:8" ht="17.100000000000001" customHeight="1" x14ac:dyDescent="0.25">
      <c r="B27" s="22"/>
      <c r="C27" s="92"/>
      <c r="D27" s="92"/>
      <c r="E27" s="92"/>
      <c r="F27" s="92"/>
      <c r="G27" s="92"/>
      <c r="H27" s="92"/>
    </row>
    <row r="28" spans="2:8" ht="17.100000000000001" customHeight="1" x14ac:dyDescent="0.25">
      <c r="B28" s="36"/>
      <c r="C28" s="91"/>
      <c r="D28" s="91"/>
      <c r="E28" s="91"/>
      <c r="F28" s="91"/>
      <c r="G28" s="91"/>
      <c r="H28" s="91"/>
    </row>
    <row r="29" spans="2:8" ht="17.100000000000001" customHeight="1" x14ac:dyDescent="0.25">
      <c r="B29" s="22"/>
      <c r="C29" s="92"/>
      <c r="D29" s="92"/>
      <c r="E29" s="92"/>
      <c r="F29" s="92"/>
      <c r="G29" s="92"/>
      <c r="H29" s="92"/>
    </row>
    <row r="30" spans="2:8" ht="17.100000000000001" customHeight="1" x14ac:dyDescent="0.25">
      <c r="B30" s="36"/>
      <c r="C30" s="91"/>
      <c r="D30" s="91"/>
      <c r="E30" s="91"/>
      <c r="F30" s="91"/>
      <c r="G30" s="91"/>
      <c r="H30" s="91"/>
    </row>
    <row r="31" spans="2:8" ht="17.100000000000001" customHeight="1" x14ac:dyDescent="0.25">
      <c r="B31" s="22"/>
      <c r="C31" s="92"/>
      <c r="D31" s="92"/>
      <c r="E31" s="92"/>
      <c r="F31" s="92"/>
      <c r="G31" s="92"/>
      <c r="H31" s="92"/>
    </row>
    <row r="32" spans="2:8" ht="17.100000000000001" customHeight="1" x14ac:dyDescent="0.25">
      <c r="B32" s="36"/>
      <c r="C32" s="91"/>
      <c r="D32" s="91"/>
      <c r="E32" s="91"/>
      <c r="F32" s="91"/>
      <c r="G32" s="91"/>
      <c r="H32" s="91"/>
    </row>
    <row r="33" spans="2:8" ht="17.100000000000001" customHeight="1" x14ac:dyDescent="0.25">
      <c r="B33" s="37"/>
      <c r="C33" s="92"/>
      <c r="D33" s="92"/>
      <c r="E33" s="92"/>
      <c r="F33" s="92"/>
      <c r="G33" s="92"/>
      <c r="H33" s="92"/>
    </row>
    <row r="34" spans="2:8" ht="17.100000000000001" customHeight="1" x14ac:dyDescent="0.25">
      <c r="B34" s="40" t="s">
        <v>32</v>
      </c>
      <c r="C34" s="106" t="str">
        <f t="shared" ref="C34:H34" si="0">IF(COUNT(C8:C33) &lt;&gt; 0,AVERAGE(C8:C33) *C7, "")</f>
        <v/>
      </c>
      <c r="D34" s="107" t="str">
        <f t="shared" si="0"/>
        <v/>
      </c>
      <c r="E34" s="107" t="str">
        <f t="shared" si="0"/>
        <v/>
      </c>
      <c r="F34" s="107" t="str">
        <f t="shared" si="0"/>
        <v/>
      </c>
      <c r="G34" s="107" t="str">
        <f t="shared" si="0"/>
        <v/>
      </c>
      <c r="H34" s="107" t="str">
        <f t="shared" si="0"/>
        <v/>
      </c>
    </row>
    <row r="35" spans="2:8" ht="17.100000000000001" customHeight="1" x14ac:dyDescent="0.3">
      <c r="B35" s="38" t="s">
        <v>33</v>
      </c>
      <c r="C35" s="83" t="str">
        <f t="shared" ref="C35:H35" si="1">IF(COUNT(C8:C33)&lt;&gt;0,C7,"")</f>
        <v/>
      </c>
      <c r="D35" s="108" t="str">
        <f t="shared" si="1"/>
        <v/>
      </c>
      <c r="E35" s="108" t="str">
        <f t="shared" si="1"/>
        <v/>
      </c>
      <c r="F35" s="108" t="str">
        <f t="shared" si="1"/>
        <v/>
      </c>
      <c r="G35" s="108" t="str">
        <f t="shared" si="1"/>
        <v/>
      </c>
      <c r="H35" s="108" t="str">
        <f t="shared" si="1"/>
        <v/>
      </c>
    </row>
    <row r="36" spans="2:8" ht="17.100000000000001" customHeight="1" x14ac:dyDescent="0.3">
      <c r="B36" s="41" t="s">
        <v>29</v>
      </c>
      <c r="C36" s="43"/>
      <c r="D36" s="109" t="str">
        <f>IF(SUM($C$35:$H$35) &lt;&gt; 0,SUM($C$34:$H$34)/SUM($C$35:$H$35),"")</f>
        <v/>
      </c>
      <c r="E36" s="19"/>
      <c r="F36" s="27"/>
      <c r="G36" s="27"/>
      <c r="H36" s="27"/>
    </row>
    <row r="37" spans="2:8" ht="24.95" customHeight="1" x14ac:dyDescent="0.3">
      <c r="B37" s="39" t="s">
        <v>35</v>
      </c>
      <c r="C37" s="15" t="s">
        <v>34</v>
      </c>
      <c r="D37" s="15"/>
      <c r="E37" s="15"/>
      <c r="F37" s="15"/>
      <c r="G37" s="15"/>
      <c r="H37" s="15"/>
    </row>
    <row r="38" spans="2:8" ht="17.100000000000001" customHeight="1" x14ac:dyDescent="0.3">
      <c r="B38" s="39"/>
      <c r="C38" s="15" t="s">
        <v>36</v>
      </c>
      <c r="D38" s="15"/>
      <c r="E38" s="15"/>
      <c r="F38" s="15"/>
      <c r="G38" s="15"/>
      <c r="H38" s="15"/>
    </row>
  </sheetData>
  <mergeCells count="1">
    <mergeCell ref="B2:C2"/>
  </mergeCells>
  <phoneticPr fontId="1"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4:O7"/>
  <sheetViews>
    <sheetView rightToLeft="1" topLeftCell="B1" workbookViewId="0">
      <selection activeCell="B5" sqref="B5"/>
    </sheetView>
  </sheetViews>
  <sheetFormatPr defaultRowHeight="14.25" x14ac:dyDescent="0.3"/>
  <cols>
    <col min="1" max="1" width="3.140625" style="15" customWidth="1"/>
    <col min="2" max="2" width="18.140625" style="15" customWidth="1"/>
    <col min="3" max="15" width="6.7109375" style="15" customWidth="1"/>
    <col min="16" max="16384" width="9.140625" style="15"/>
  </cols>
  <sheetData>
    <row r="4" spans="2:15" ht="32.25" customHeight="1" x14ac:dyDescent="0.3">
      <c r="B4" s="65" t="s">
        <v>18</v>
      </c>
      <c r="C4" s="55"/>
      <c r="D4" s="56"/>
      <c r="E4" s="56"/>
      <c r="F4" s="56"/>
      <c r="G4" s="56"/>
      <c r="H4" s="56"/>
      <c r="I4" s="56"/>
      <c r="J4" s="56"/>
      <c r="K4" s="56"/>
      <c r="L4" s="56"/>
      <c r="M4" s="56"/>
      <c r="N4" s="56"/>
      <c r="O4" s="57"/>
    </row>
    <row r="5" spans="2:15" ht="18" customHeight="1" x14ac:dyDescent="0.3">
      <c r="B5" s="74" t="s">
        <v>16</v>
      </c>
      <c r="C5" s="110">
        <v>0</v>
      </c>
      <c r="D5" s="110">
        <v>0.6</v>
      </c>
      <c r="E5" s="110">
        <v>0.63</v>
      </c>
      <c r="F5" s="110">
        <v>0.67</v>
      </c>
      <c r="G5" s="110">
        <v>0.7</v>
      </c>
      <c r="H5" s="110">
        <v>0.73</v>
      </c>
      <c r="I5" s="110">
        <v>0.77</v>
      </c>
      <c r="J5" s="110">
        <v>0.8</v>
      </c>
      <c r="K5" s="110">
        <v>0.83</v>
      </c>
      <c r="L5" s="110">
        <v>0.87</v>
      </c>
      <c r="M5" s="110">
        <v>0.9</v>
      </c>
      <c r="N5" s="110">
        <v>0.93</v>
      </c>
      <c r="O5" s="111">
        <v>0.97</v>
      </c>
    </row>
    <row r="6" spans="2:15" ht="18" customHeight="1" x14ac:dyDescent="0.3">
      <c r="B6" s="74" t="s">
        <v>17</v>
      </c>
      <c r="C6" s="112" t="s">
        <v>48</v>
      </c>
      <c r="D6" s="112" t="s">
        <v>47</v>
      </c>
      <c r="E6" s="112" t="s">
        <v>46</v>
      </c>
      <c r="F6" s="112" t="s">
        <v>45</v>
      </c>
      <c r="G6" s="112" t="s">
        <v>44</v>
      </c>
      <c r="H6" s="112" t="s">
        <v>43</v>
      </c>
      <c r="I6" s="112" t="s">
        <v>42</v>
      </c>
      <c r="J6" s="112" t="s">
        <v>41</v>
      </c>
      <c r="K6" s="112" t="s">
        <v>13</v>
      </c>
      <c r="L6" s="112" t="s">
        <v>40</v>
      </c>
      <c r="M6" s="112" t="s">
        <v>39</v>
      </c>
      <c r="N6" s="112" t="s">
        <v>38</v>
      </c>
      <c r="O6" s="113" t="s">
        <v>37</v>
      </c>
    </row>
    <row r="7" spans="2:15" ht="18" customHeight="1" x14ac:dyDescent="0.3">
      <c r="B7" s="75" t="s">
        <v>14</v>
      </c>
      <c r="C7" s="114">
        <v>0</v>
      </c>
      <c r="D7" s="114">
        <v>0.67</v>
      </c>
      <c r="E7" s="114">
        <v>1</v>
      </c>
      <c r="F7" s="114">
        <v>1.33</v>
      </c>
      <c r="G7" s="114">
        <v>1.67</v>
      </c>
      <c r="H7" s="114">
        <v>2</v>
      </c>
      <c r="I7" s="114">
        <v>2.33</v>
      </c>
      <c r="J7" s="114">
        <v>2.67</v>
      </c>
      <c r="K7" s="114">
        <v>3</v>
      </c>
      <c r="L7" s="114">
        <v>3.33</v>
      </c>
      <c r="M7" s="114">
        <v>3.67</v>
      </c>
      <c r="N7" s="114">
        <v>4</v>
      </c>
      <c r="O7" s="115">
        <v>4</v>
      </c>
    </row>
  </sheetData>
  <phoneticPr fontId="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A527E9BDFA242146B59EAA0A2BBC516804009EC5643677B736459CE4ACB8094A990F" ma:contentTypeVersion="69" ma:contentTypeDescription="Create a new document." ma:contentTypeScope="" ma:versionID="652eb7346005af65e04088badddd82f5">
  <xsd:schema xmlns:xsd="http://www.w3.org/2001/XMLSchema" xmlns:xs="http://www.w3.org/2001/XMLSchema" xmlns:p="http://schemas.microsoft.com/office/2006/metadata/properties" xmlns:ns2="90312ced-24b1-4a04-9112-3ea331aa5919" xmlns:ns3="41ef7931-2f43-42ee-9374-56eb6ce620f4" targetNamespace="http://schemas.microsoft.com/office/2006/metadata/properties" ma:root="true" ma:fieldsID="a1a5f1565ce8526d5f683002e14b63f8" ns2:_="" ns3:_="">
    <xsd:import namespace="90312ced-24b1-4a04-9112-3ea331aa5919"/>
    <xsd:import namespace="41ef7931-2f43-42ee-9374-56eb6ce620f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12ced-24b1-4a04-9112-3ea331aa5919"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6e3a7210-f659-47eb-b7d4-9ee2aecd62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9AC07437-707F-44C4-B152-C4FC4019B6ED}" ma:internalName="CSXSubmissionMarket" ma:readOnly="false" ma:showField="MarketName" ma:web="90312ced-24b1-4a04-9112-3ea331aa5919">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c4a199ee-c7bc-4bbc-b513-88b9b062696a}"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265EC822-753B-4D08-ABD2-7528F7EA7549}" ma:internalName="InProjectListLookup" ma:readOnly="true" ma:showField="InProjectList"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deadd727-1c15-4aef-bbd3-8cf4bcd7f367}"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265EC822-753B-4D08-ABD2-7528F7EA7549}" ma:internalName="LastCompleteVersionLookup" ma:readOnly="true" ma:showField="LastCompleteVersion"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265EC822-753B-4D08-ABD2-7528F7EA7549}" ma:internalName="LastPreviewErrorLookup" ma:readOnly="true" ma:showField="LastPreviewError"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265EC822-753B-4D08-ABD2-7528F7EA7549}" ma:internalName="LastPreviewResultLookup" ma:readOnly="true" ma:showField="LastPreviewResult"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265EC822-753B-4D08-ABD2-7528F7EA7549}" ma:internalName="LastPreviewAttemptDateLookup" ma:readOnly="true" ma:showField="LastPreviewAttemptDat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265EC822-753B-4D08-ABD2-7528F7EA7549}" ma:internalName="LastPreviewedByLookup" ma:readOnly="true" ma:showField="LastPreviewedBy"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265EC822-753B-4D08-ABD2-7528F7EA7549}" ma:internalName="LastPreviewTimeLookup" ma:readOnly="true" ma:showField="LastPreviewTim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265EC822-753B-4D08-ABD2-7528F7EA7549}" ma:internalName="LastPreviewVersionLookup" ma:readOnly="true" ma:showField="LastPreviewVersion"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265EC822-753B-4D08-ABD2-7528F7EA7549}" ma:internalName="LastPublishErrorLookup" ma:readOnly="true" ma:showField="LastPublishError"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265EC822-753B-4D08-ABD2-7528F7EA7549}" ma:internalName="LastPublishResultLookup" ma:readOnly="true" ma:showField="LastPublishResult"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265EC822-753B-4D08-ABD2-7528F7EA7549}" ma:internalName="LastPublishAttemptDateLookup" ma:readOnly="true" ma:showField="LastPublishAttemptDat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265EC822-753B-4D08-ABD2-7528F7EA7549}" ma:internalName="LastPublishedByLookup" ma:readOnly="true" ma:showField="LastPublishedBy"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265EC822-753B-4D08-ABD2-7528F7EA7549}" ma:internalName="LastPublishTimeLookup" ma:readOnly="true" ma:showField="LastPublishTim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265EC822-753B-4D08-ABD2-7528F7EA7549}" ma:internalName="LastPublishVersionLookup" ma:readOnly="true" ma:showField="LastPublishVersion"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1F0DC429-C65C-4AF3-B99B-271EB3084235}" ma:internalName="LocLastLocAttemptVersionLookup" ma:readOnly="false" ma:showField="LastLocAttemptVersion" ma:web="90312ced-24b1-4a04-9112-3ea331aa5919">
      <xsd:simpleType>
        <xsd:restriction base="dms:Lookup"/>
      </xsd:simpleType>
    </xsd:element>
    <xsd:element name="LocLastLocAttemptVersionTypeLookup" ma:index="72" nillable="true" ma:displayName="Loc Last Loc Attempt Version Type" ma:default="" ma:list="{1F0DC429-C65C-4AF3-B99B-271EB3084235}" ma:internalName="LocLastLocAttemptVersionTypeLookup" ma:readOnly="true" ma:showField="LastLocAttemptVersionType" ma:web="90312ced-24b1-4a04-9112-3ea331aa5919">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1F0DC429-C65C-4AF3-B99B-271EB3084235}" ma:internalName="LocNewPublishedVersionLookup" ma:readOnly="true" ma:showField="NewPublishedVersion" ma:web="90312ced-24b1-4a04-9112-3ea331aa5919">
      <xsd:simpleType>
        <xsd:restriction base="dms:Lookup"/>
      </xsd:simpleType>
    </xsd:element>
    <xsd:element name="LocOverallHandbackStatusLookup" ma:index="76" nillable="true" ma:displayName="Loc Overall Handback Status" ma:default="" ma:list="{1F0DC429-C65C-4AF3-B99B-271EB3084235}" ma:internalName="LocOverallHandbackStatusLookup" ma:readOnly="true" ma:showField="OverallHandbackStatus" ma:web="90312ced-24b1-4a04-9112-3ea331aa5919">
      <xsd:simpleType>
        <xsd:restriction base="dms:Lookup"/>
      </xsd:simpleType>
    </xsd:element>
    <xsd:element name="LocOverallLocStatusLookup" ma:index="77" nillable="true" ma:displayName="Loc Overall Localize Status" ma:default="" ma:list="{1F0DC429-C65C-4AF3-B99B-271EB3084235}" ma:internalName="LocOverallLocStatusLookup" ma:readOnly="true" ma:showField="OverallLocStatus" ma:web="90312ced-24b1-4a04-9112-3ea331aa5919">
      <xsd:simpleType>
        <xsd:restriction base="dms:Lookup"/>
      </xsd:simpleType>
    </xsd:element>
    <xsd:element name="LocOverallPreviewStatusLookup" ma:index="78" nillable="true" ma:displayName="Loc Overall Preview Status" ma:default="" ma:list="{1F0DC429-C65C-4AF3-B99B-271EB3084235}" ma:internalName="LocOverallPreviewStatusLookup" ma:readOnly="true" ma:showField="OverallPreviewStatus" ma:web="90312ced-24b1-4a04-9112-3ea331aa5919">
      <xsd:simpleType>
        <xsd:restriction base="dms:Lookup"/>
      </xsd:simpleType>
    </xsd:element>
    <xsd:element name="LocOverallPublishStatusLookup" ma:index="79" nillable="true" ma:displayName="Loc Overall Publish Status" ma:default="" ma:list="{1F0DC429-C65C-4AF3-B99B-271EB3084235}" ma:internalName="LocOverallPublishStatusLookup" ma:readOnly="true" ma:showField="OverallPublishStatus" ma:web="90312ced-24b1-4a04-9112-3ea331aa5919">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1F0DC429-C65C-4AF3-B99B-271EB3084235}" ma:internalName="LocProcessedForHandoffsLookup" ma:readOnly="true" ma:showField="ProcessedForHandoffs" ma:web="90312ced-24b1-4a04-9112-3ea331aa5919">
      <xsd:simpleType>
        <xsd:restriction base="dms:Lookup"/>
      </xsd:simpleType>
    </xsd:element>
    <xsd:element name="LocProcessedForMarketsLookup" ma:index="82" nillable="true" ma:displayName="Loc Processed For Markets" ma:default="" ma:list="{1F0DC429-C65C-4AF3-B99B-271EB3084235}" ma:internalName="LocProcessedForMarketsLookup" ma:readOnly="true" ma:showField="ProcessedForMarkets" ma:web="90312ced-24b1-4a04-9112-3ea331aa5919">
      <xsd:simpleType>
        <xsd:restriction base="dms:Lookup"/>
      </xsd:simpleType>
    </xsd:element>
    <xsd:element name="LocPublishedDependentAssetsLookup" ma:index="83" nillable="true" ma:displayName="Loc Published Dependent Assets" ma:default="" ma:list="{1F0DC429-C65C-4AF3-B99B-271EB3084235}" ma:internalName="LocPublishedDependentAssetsLookup" ma:readOnly="true" ma:showField="PublishedDependentAssets" ma:web="90312ced-24b1-4a04-9112-3ea331aa5919">
      <xsd:simpleType>
        <xsd:restriction base="dms:Lookup"/>
      </xsd:simpleType>
    </xsd:element>
    <xsd:element name="LocPublishedLinkedAssetsLookup" ma:index="84" nillable="true" ma:displayName="Loc Published Linked Assets" ma:default="" ma:list="{1F0DC429-C65C-4AF3-B99B-271EB3084235}" ma:internalName="LocPublishedLinkedAssetsLookup" ma:readOnly="true" ma:showField="PublishedLinkedAssets" ma:web="90312ced-24b1-4a04-9112-3ea331aa5919">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7194e7d7-e777-4d42-ba51-7323e45a00f8}"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9AC07437-707F-44C4-B152-C4FC4019B6ED}" ma:internalName="Markets" ma:readOnly="false" ma:showField="MarketName"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265EC822-753B-4D08-ABD2-7528F7EA7549}" ma:internalName="NumOfRatingsLookup" ma:readOnly="true" ma:showField="NumOfRatings"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265EC822-753B-4D08-ABD2-7528F7EA7549}" ma:internalName="PublishStatusLookup" ma:readOnly="false" ma:showField="PublishStatus"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83b99470-5334-428f-a1fd-0d0e1594455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85b752e4-2416-476b-a692-4eb1e2d041e5}" ma:internalName="TaxCatchAll" ma:showField="CatchAllData"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85b752e4-2416-476b-a692-4eb1e2d041e5}" ma:internalName="TaxCatchAllLabel" ma:readOnly="true" ma:showField="CatchAllDataLabel" ma:web="90312ced-24b1-4a04-9112-3ea331aa5919">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ef7931-2f43-42ee-9374-56eb6ce620f4"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90312ced-24b1-4a04-9112-3ea331aa5919">false</MarketSpecific>
    <ApprovalStatus xmlns="90312ced-24b1-4a04-9112-3ea331aa5919">InProgress</ApprovalStatus>
    <LocComments xmlns="90312ced-24b1-4a04-9112-3ea331aa5919" xsi:nil="true"/>
    <DirectSourceMarket xmlns="90312ced-24b1-4a04-9112-3ea331aa5919">english</DirectSourceMarket>
    <ThumbnailAssetId xmlns="90312ced-24b1-4a04-9112-3ea331aa5919" xsi:nil="true"/>
    <PrimaryImageGen xmlns="90312ced-24b1-4a04-9112-3ea331aa5919">true</PrimaryImageGen>
    <LegacyData xmlns="90312ced-24b1-4a04-9112-3ea331aa5919" xsi:nil="true"/>
    <TPFriendlyName xmlns="90312ced-24b1-4a04-9112-3ea331aa5919" xsi:nil="true"/>
    <NumericId xmlns="90312ced-24b1-4a04-9112-3ea331aa5919" xsi:nil="true"/>
    <LocRecommendedHandoff xmlns="90312ced-24b1-4a04-9112-3ea331aa5919" xsi:nil="true"/>
    <BlockPublish xmlns="90312ced-24b1-4a04-9112-3ea331aa5919">false</BlockPublish>
    <BusinessGroup xmlns="90312ced-24b1-4a04-9112-3ea331aa5919" xsi:nil="true"/>
    <OpenTemplate xmlns="90312ced-24b1-4a04-9112-3ea331aa5919">true</OpenTemplate>
    <SourceTitle xmlns="90312ced-24b1-4a04-9112-3ea331aa5919">Student grade tracker and GPA calculator</SourceTitle>
    <APEditor xmlns="90312ced-24b1-4a04-9112-3ea331aa5919">
      <UserInfo>
        <DisplayName/>
        <AccountId xsi:nil="true"/>
        <AccountType/>
      </UserInfo>
    </APEditor>
    <UALocComments xmlns="90312ced-24b1-4a04-9112-3ea331aa5919">2007 Template UpLeveling Do Not HandOff</UALocComments>
    <IntlLangReviewDate xmlns="90312ced-24b1-4a04-9112-3ea331aa5919" xsi:nil="true"/>
    <PublishStatusLookup xmlns="90312ced-24b1-4a04-9112-3ea331aa5919">
      <Value>328673</Value>
      <Value>328709</Value>
    </PublishStatusLookup>
    <ParentAssetId xmlns="90312ced-24b1-4a04-9112-3ea331aa5919" xsi:nil="true"/>
    <FeatureTagsTaxHTField0 xmlns="90312ced-24b1-4a04-9112-3ea331aa5919">
      <Terms xmlns="http://schemas.microsoft.com/office/infopath/2007/PartnerControls"/>
    </FeatureTagsTaxHTField0>
    <MachineTranslated xmlns="90312ced-24b1-4a04-9112-3ea331aa5919">false</MachineTranslated>
    <Providers xmlns="90312ced-24b1-4a04-9112-3ea331aa5919" xsi:nil="true"/>
    <OriginalSourceMarket xmlns="90312ced-24b1-4a04-9112-3ea331aa5919">english</OriginalSourceMarket>
    <APDescription xmlns="90312ced-24b1-4a04-9112-3ea331aa5919" xsi:nil="true"/>
    <ContentItem xmlns="90312ced-24b1-4a04-9112-3ea331aa5919" xsi:nil="true"/>
    <ClipArtFilename xmlns="90312ced-24b1-4a04-9112-3ea331aa5919" xsi:nil="true"/>
    <TPInstallLocation xmlns="90312ced-24b1-4a04-9112-3ea331aa5919" xsi:nil="true"/>
    <TimesCloned xmlns="90312ced-24b1-4a04-9112-3ea331aa5919" xsi:nil="true"/>
    <PublishTargets xmlns="90312ced-24b1-4a04-9112-3ea331aa5919">OfficeOnline,OfficeOnlineVNext</PublishTargets>
    <AcquiredFrom xmlns="90312ced-24b1-4a04-9112-3ea331aa5919">Internal MS</AcquiredFrom>
    <AssetStart xmlns="90312ced-24b1-4a04-9112-3ea331aa5919">2012-01-27T22:39:00+00:00</AssetStart>
    <FriendlyTitle xmlns="90312ced-24b1-4a04-9112-3ea331aa5919" xsi:nil="true"/>
    <Provider xmlns="90312ced-24b1-4a04-9112-3ea331aa5919" xsi:nil="true"/>
    <LastHandOff xmlns="90312ced-24b1-4a04-9112-3ea331aa5919" xsi:nil="true"/>
    <Manager xmlns="90312ced-24b1-4a04-9112-3ea331aa5919" xsi:nil="true"/>
    <UALocRecommendation xmlns="90312ced-24b1-4a04-9112-3ea331aa5919">Localize</UALocRecommendation>
    <ArtSampleDocs xmlns="90312ced-24b1-4a04-9112-3ea331aa5919" xsi:nil="true"/>
    <UACurrentWords xmlns="90312ced-24b1-4a04-9112-3ea331aa5919" xsi:nil="true"/>
    <TPClientViewer xmlns="90312ced-24b1-4a04-9112-3ea331aa5919" xsi:nil="true"/>
    <TemplateStatus xmlns="90312ced-24b1-4a04-9112-3ea331aa5919">Complete</TemplateStatus>
    <ShowIn xmlns="90312ced-24b1-4a04-9112-3ea331aa5919">Show everywhere</ShowIn>
    <CSXHash xmlns="90312ced-24b1-4a04-9112-3ea331aa5919" xsi:nil="true"/>
    <Downloads xmlns="90312ced-24b1-4a04-9112-3ea331aa5919">0</Downloads>
    <VoteCount xmlns="90312ced-24b1-4a04-9112-3ea331aa5919" xsi:nil="true"/>
    <OOCacheId xmlns="90312ced-24b1-4a04-9112-3ea331aa5919" xsi:nil="true"/>
    <IsDeleted xmlns="90312ced-24b1-4a04-9112-3ea331aa5919">false</IsDeleted>
    <InternalTagsTaxHTField0 xmlns="90312ced-24b1-4a04-9112-3ea331aa5919">
      <Terms xmlns="http://schemas.microsoft.com/office/infopath/2007/PartnerControls"/>
    </InternalTagsTaxHTField0>
    <UANotes xmlns="90312ced-24b1-4a04-9112-3ea331aa5919">2003 to 2007 conversion</UANotes>
    <AssetExpire xmlns="90312ced-24b1-4a04-9112-3ea331aa5919">2035-01-01T08:00:00+00:00</AssetExpire>
    <CSXSubmissionMarket xmlns="90312ced-24b1-4a04-9112-3ea331aa5919" xsi:nil="true"/>
    <DSATActionTaken xmlns="90312ced-24b1-4a04-9112-3ea331aa5919" xsi:nil="true"/>
    <SubmitterId xmlns="90312ced-24b1-4a04-9112-3ea331aa5919" xsi:nil="true"/>
    <EditorialTags xmlns="90312ced-24b1-4a04-9112-3ea331aa5919" xsi:nil="true"/>
    <TPExecutable xmlns="90312ced-24b1-4a04-9112-3ea331aa5919" xsi:nil="true"/>
    <CSXSubmissionDate xmlns="90312ced-24b1-4a04-9112-3ea331aa5919" xsi:nil="true"/>
    <CSXUpdate xmlns="90312ced-24b1-4a04-9112-3ea331aa5919">false</CSXUpdate>
    <AssetType xmlns="90312ced-24b1-4a04-9112-3ea331aa5919">TP</AssetType>
    <ApprovalLog xmlns="90312ced-24b1-4a04-9112-3ea331aa5919" xsi:nil="true"/>
    <BugNumber xmlns="90312ced-24b1-4a04-9112-3ea331aa5919" xsi:nil="true"/>
    <OriginAsset xmlns="90312ced-24b1-4a04-9112-3ea331aa5919" xsi:nil="true"/>
    <TPComponent xmlns="90312ced-24b1-4a04-9112-3ea331aa5919" xsi:nil="true"/>
    <Milestone xmlns="90312ced-24b1-4a04-9112-3ea331aa5919" xsi:nil="true"/>
    <RecommendationsModifier xmlns="90312ced-24b1-4a04-9112-3ea331aa5919" xsi:nil="true"/>
    <Component xmlns="41ef7931-2f43-42ee-9374-56eb6ce620f4" xsi:nil="true"/>
    <Description0 xmlns="41ef7931-2f43-42ee-9374-56eb6ce620f4" xsi:nil="true"/>
    <AssetId xmlns="90312ced-24b1-4a04-9112-3ea331aa5919">TP102821236</AssetId>
    <PolicheckWords xmlns="90312ced-24b1-4a04-9112-3ea331aa5919" xsi:nil="true"/>
    <TPLaunchHelpLink xmlns="90312ced-24b1-4a04-9112-3ea331aa5919" xsi:nil="true"/>
    <IntlLocPriority xmlns="90312ced-24b1-4a04-9112-3ea331aa5919" xsi:nil="true"/>
    <TPApplication xmlns="90312ced-24b1-4a04-9112-3ea331aa5919" xsi:nil="true"/>
    <IntlLangReviewer xmlns="90312ced-24b1-4a04-9112-3ea331aa5919" xsi:nil="true"/>
    <HandoffToMSDN xmlns="90312ced-24b1-4a04-9112-3ea331aa5919" xsi:nil="true"/>
    <PlannedPubDate xmlns="90312ced-24b1-4a04-9112-3ea331aa5919" xsi:nil="true"/>
    <CrawlForDependencies xmlns="90312ced-24b1-4a04-9112-3ea331aa5919">false</CrawlForDependencies>
    <LocLastLocAttemptVersionLookup xmlns="90312ced-24b1-4a04-9112-3ea331aa5919">815247</LocLastLocAttemptVersionLookup>
    <TrustLevel xmlns="90312ced-24b1-4a04-9112-3ea331aa5919">1 Microsoft Managed Content</TrustLevel>
    <CampaignTagsTaxHTField0 xmlns="90312ced-24b1-4a04-9112-3ea331aa5919">
      <Terms xmlns="http://schemas.microsoft.com/office/infopath/2007/PartnerControls"/>
    </CampaignTagsTaxHTField0>
    <TPNamespace xmlns="90312ced-24b1-4a04-9112-3ea331aa5919" xsi:nil="true"/>
    <TaxCatchAll xmlns="90312ced-24b1-4a04-9112-3ea331aa5919"/>
    <IsSearchable xmlns="90312ced-24b1-4a04-9112-3ea331aa5919">true</IsSearchable>
    <TemplateTemplateType xmlns="90312ced-24b1-4a04-9112-3ea331aa5919">Excel 2007 Default</TemplateTemplateType>
    <Markets xmlns="90312ced-24b1-4a04-9112-3ea331aa5919"/>
    <IntlLangReview xmlns="90312ced-24b1-4a04-9112-3ea331aa5919">false</IntlLangReview>
    <UAProjectedTotalWords xmlns="90312ced-24b1-4a04-9112-3ea331aa5919" xsi:nil="true"/>
    <OutputCachingOn xmlns="90312ced-24b1-4a04-9112-3ea331aa5919">false</OutputCachingOn>
    <AverageRating xmlns="90312ced-24b1-4a04-9112-3ea331aa5919" xsi:nil="true"/>
    <APAuthor xmlns="90312ced-24b1-4a04-9112-3ea331aa5919">
      <UserInfo>
        <DisplayName>EUROPE\v-mibore</DisplayName>
        <AccountId>948</AccountId>
        <AccountType/>
      </UserInfo>
    </APAuthor>
    <TPCommandLine xmlns="90312ced-24b1-4a04-9112-3ea331aa5919" xsi:nil="true"/>
    <LocManualTestRequired xmlns="90312ced-24b1-4a04-9112-3ea331aa5919">false</LocManualTestRequired>
    <TPAppVersion xmlns="90312ced-24b1-4a04-9112-3ea331aa5919" xsi:nil="true"/>
    <EditorialStatus xmlns="90312ced-24b1-4a04-9112-3ea331aa5919" xsi:nil="true"/>
    <LastModifiedDateTime xmlns="90312ced-24b1-4a04-9112-3ea331aa5919" xsi:nil="true"/>
    <TPLaunchHelpLinkType xmlns="90312ced-24b1-4a04-9112-3ea331aa5919">Template</TPLaunchHelpLinkType>
    <OriginalRelease xmlns="90312ced-24b1-4a04-9112-3ea331aa5919">14</OriginalRelease>
    <ScenarioTagsTaxHTField0 xmlns="90312ced-24b1-4a04-9112-3ea331aa5919">
      <Terms xmlns="http://schemas.microsoft.com/office/infopath/2007/PartnerControls"/>
    </ScenarioTagsTaxHTField0>
    <LocalizationTagsTaxHTField0 xmlns="90312ced-24b1-4a04-9112-3ea331aa5919">
      <Terms xmlns="http://schemas.microsoft.com/office/infopath/2007/PartnerControls"/>
    </LocalizationTagsTaxHTField0>
    <LocMarketGroupTiers2 xmlns="90312ced-24b1-4a04-9112-3ea331aa5919"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5E06038-ED82-4A73-AEB9-807F421C0AA1}"/>
</file>

<file path=customXml/itemProps2.xml><?xml version="1.0" encoding="utf-8"?>
<ds:datastoreItem xmlns:ds="http://schemas.openxmlformats.org/officeDocument/2006/customXml" ds:itemID="{3B94FE99-78B1-40FA-BBE6-44861E633A95}"/>
</file>

<file path=customXml/itemProps3.xml><?xml version="1.0" encoding="utf-8"?>
<ds:datastoreItem xmlns:ds="http://schemas.openxmlformats.org/officeDocument/2006/customXml" ds:itemID="{DD181997-2399-4617-9148-EEBAB9BC30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ملخص</vt:lpstr>
      <vt:lpstr>غرفة التدريس 1</vt:lpstr>
      <vt:lpstr>غرفة التدريس 2</vt:lpstr>
      <vt:lpstr>غرفة التدريس 3</vt:lpstr>
      <vt:lpstr>غرفة التدريس 4</vt:lpstr>
      <vt:lpstr>غرفة التدريس 5</vt:lpstr>
      <vt:lpstr>غرفة التدريس 6</vt:lpstr>
      <vt:lpstr>غرفة التدريس 7</vt:lpstr>
      <vt:lpstr>جدول أعمال السنة</vt:lpstr>
      <vt:lpstr>'جدول أعمال السنة'!Print_Area</vt:lpstr>
      <vt:lpstr>'غرفة التدريس 1'!Print_Area</vt:lpstr>
      <vt:lpstr>'غرفة التدريس 2'!Print_Area</vt:lpstr>
      <vt:lpstr>'غرفة التدريس 3'!Print_Area</vt:lpstr>
      <vt:lpstr>'غرفة التدريس 4'!Print_Area</vt:lpstr>
      <vt:lpstr>'غرفة التدريس 5'!Print_Area</vt:lpstr>
      <vt:lpstr>'غرفة التدريس 6'!Print_Area</vt:lpstr>
      <vt:lpstr>'غرفة التدريس 7'!Print_Area</vt:lpstr>
      <vt:lpstr>ملخص!Print_Area</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Borek</cp:lastModifiedBy>
  <cp:lastPrinted>2003-10-21T23:23:10Z</cp:lastPrinted>
  <dcterms:created xsi:type="dcterms:W3CDTF">2002-08-14T17:41:06Z</dcterms:created>
  <dcterms:modified xsi:type="dcterms:W3CDTF">2012-07-11T13:46:51Z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TC010197731025</vt:lpwstr>
  </property>
  <property fmtid="{D5CDD505-2E9C-101B-9397-08002B2CF9AE}" pid="3" name="InternalTags">
    <vt:lpwstr/>
  </property>
  <property fmtid="{D5CDD505-2E9C-101B-9397-08002B2CF9AE}" pid="4" name="ContentTypeId">
    <vt:lpwstr>0x010100A527E9BDFA242146B59EAA0A2BBC516804009EC5643677B736459CE4ACB8094A990F</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10040100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