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refreshAllConnections="1"/>
  <mc:AlternateContent xmlns:mc="http://schemas.openxmlformats.org/markup-compatibility/2006">
    <mc:Choice Requires="x15">
      <x15ac:absPath xmlns:x15ac="http://schemas.microsoft.com/office/spreadsheetml/2010/11/ac" url="C:\Users\فف\Desktop\ar-SA\"/>
    </mc:Choice>
  </mc:AlternateContent>
  <bookViews>
    <workbookView xWindow="0" yWindow="600" windowWidth="21600" windowHeight="8235"/>
  </bookViews>
  <sheets>
    <sheet name="لوحة المعلومات" sheetId="1" r:id="rId1"/>
    <sheet name="سجل المصروفات" sheetId="2" r:id="rId2"/>
    <sheet name="بيانات المصروفات الشخصية" sheetId="4" state="hidden" r:id="rId3"/>
  </sheets>
  <definedNames>
    <definedName name="_xlnm.Print_Titles" localSheetId="1">'سجل المصروفات'!$2:$2</definedName>
    <definedName name="Slicer_Category">#N/A</definedName>
    <definedName name="Slicer_Date">#N/A</definedName>
    <definedName name="Slicer_Subcategory">#N/A</definedName>
    <definedName name="Title2">المصروفات[[#Headers],[التاريخ]]</definedName>
  </definedNames>
  <calcPr calcId="162913"/>
  <pivotCaches>
    <pivotCache cacheId="5" r:id="rId4"/>
  </pivotCaches>
  <fileRecoveryPr autoRecover="0"/>
  <extLst>
    <ext xmlns:x14="http://schemas.microsoft.com/office/spreadsheetml/2009/9/main" uri="{BBE1A952-AA13-448e-AADC-164F8A28A991}">
      <x14:slicerCaches>
        <x14:slicerCache r:id="rId5"/>
        <x14:slicerCache r:id="rId6"/>
        <x14:slicerCache r:id="rId7"/>
      </x14:slicerCaches>
    </ext>
    <ext xmlns:x14="http://schemas.microsoft.com/office/spreadsheetml/2009/9/main" uri="{79F54976-1DA5-4618-B147-4CDE4B953A38}">
      <x14:workbookPr/>
    </ext>
  </extLst>
</workbook>
</file>

<file path=xl/calcChain.xml><?xml version="1.0" encoding="utf-8"?>
<calcChain xmlns="http://schemas.openxmlformats.org/spreadsheetml/2006/main">
  <c r="B7" i="2" l="1"/>
  <c r="B5" i="2"/>
  <c r="B10" i="2"/>
  <c r="B11" i="2"/>
  <c r="B12" i="2"/>
  <c r="B9" i="2"/>
  <c r="B13" i="2"/>
  <c r="B15" i="2"/>
  <c r="B14" i="2"/>
  <c r="B17" i="2"/>
  <c r="B19" i="2"/>
  <c r="B22" i="2"/>
  <c r="B21" i="2"/>
  <c r="B20" i="2"/>
  <c r="B18" i="2"/>
  <c r="B16" i="2"/>
  <c r="B8" i="2"/>
  <c r="B6" i="2"/>
  <c r="B4" i="2"/>
  <c r="B3" i="2"/>
</calcChain>
</file>

<file path=xl/sharedStrings.xml><?xml version="1.0" encoding="utf-8"?>
<sst xmlns="http://schemas.openxmlformats.org/spreadsheetml/2006/main" count="78" uniqueCount="43">
  <si>
    <t>لوحة معلومات المصروفات الشخصية</t>
  </si>
  <si>
    <t>PivotChart يعرض المصاريف حسب الفئة والشهر في هذه الخلية. يوجد أدناه مقسمات طرق العرض لتصفية المصروفات حسب التاريخ والفئات والفئات الفرعية في الخلايا B3 وD3 وF3.</t>
  </si>
  <si>
    <t>يوجد "مقسم طريقة العرض" لتصفية بيانات الجدول استناداً إلى التاريخ في هذه الخلية.</t>
  </si>
  <si>
    <t>يوجد "مقسم طريقة العرض" لتصفية بيانات الجدول استناداً إلى الفئة في هذه الخلية.</t>
  </si>
  <si>
    <t>إلى سجل المصروفات &gt;</t>
  </si>
  <si>
    <t>يوجد "مقسم طريقة العرض" لتصفية بيانات الجدول استناداً إلى الفئة الفرعية في هذه الخلية.</t>
  </si>
  <si>
    <t>سجل المصروفات</t>
  </si>
  <si>
    <t>التاريخ</t>
  </si>
  <si>
    <t>الفئة</t>
  </si>
  <si>
    <t>السكن</t>
  </si>
  <si>
    <t>ترفيه</t>
  </si>
  <si>
    <t>اليومي</t>
  </si>
  <si>
    <t>تنقل</t>
  </si>
  <si>
    <t>الفئة الفرعية</t>
  </si>
  <si>
    <t>الإنترنت</t>
  </si>
  <si>
    <t>الهاتف الأرضي</t>
  </si>
  <si>
    <t>الكهرباء</t>
  </si>
  <si>
    <t>النادي الرياضي</t>
  </si>
  <si>
    <t>الملابس</t>
  </si>
  <si>
    <t>اشتراك مترو الأنفاق</t>
  </si>
  <si>
    <t>الوقود</t>
  </si>
  <si>
    <t>قصّ الشعر</t>
  </si>
  <si>
    <t>شاي/قهوة</t>
  </si>
  <si>
    <t>حلويات / حلويات سكرية</t>
  </si>
  <si>
    <t>العدسات اللاصقة</t>
  </si>
  <si>
    <t>السينما</t>
  </si>
  <si>
    <t>المبلغ</t>
  </si>
  <si>
    <t>&lt; إلى لوحة المعلومات</t>
  </si>
  <si>
    <t>ملاحظة</t>
  </si>
  <si>
    <t>اشتراك شهر مارس</t>
  </si>
  <si>
    <t>اشتراك شهر أبريل</t>
  </si>
  <si>
    <t>ليلة الفيلم الكلاسيكي</t>
  </si>
  <si>
    <t>بيانات المصروفات الشخصية</t>
  </si>
  <si>
    <t>يوفر PivotTable الموجود أدناه مصدر البيانات لـ PivotChart للمصروفات الشخصية على لوحة المعلومات. قد ينتج عن أي تغييرات تقوم بها تعديلات مرئية على PivotChart أو أخطاء.</t>
  </si>
  <si>
    <t>تسميات الصفوف</t>
  </si>
  <si>
    <t>مارس</t>
  </si>
  <si>
    <t>أبريل</t>
  </si>
  <si>
    <t>مايو</t>
  </si>
  <si>
    <t>يونيو</t>
  </si>
  <si>
    <t>أغسطس</t>
  </si>
  <si>
    <t>يوليه</t>
  </si>
  <si>
    <t>الإجمالي الكلي</t>
  </si>
  <si>
    <t>مجموع من المبلغ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</si>
</sst>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ر.س.‏&quot;\ * #,##0.00_-;_-&quot;ر.س.‏&quot;\ * #,##0.00\-;_-&quot;ر.س.‏&quot;\ * &quot;-&quot;??_-;_-@_-"/>
    <numFmt numFmtId="164" formatCode="[$-2010000]d/mm/yyyy;@"/>
  </numFmts>
  <fonts count="6" x14ac:knownFonts="1">
    <font>
      <sz val="11"/>
      <color theme="3"/>
      <name val="Tahoma"/>
      <family val="2"/>
    </font>
    <font>
      <sz val="11"/>
      <color theme="3"/>
      <name val="Arial"/>
      <family val="2"/>
      <scheme val="minor"/>
    </font>
    <font>
      <sz val="11"/>
      <color theme="3"/>
      <name val="Tahoma"/>
      <family val="2"/>
    </font>
    <font>
      <b/>
      <sz val="30"/>
      <color theme="4"/>
      <name val="Tahoma"/>
      <family val="2"/>
    </font>
    <font>
      <b/>
      <sz val="11"/>
      <color theme="4" tint="-0.24994659260841701"/>
      <name val="Tahoma"/>
      <family val="2"/>
    </font>
    <font>
      <sz val="11"/>
      <color theme="0"/>
      <name val="Tahoma"/>
      <family val="2"/>
    </font>
  </fonts>
  <fills count="4">
    <fill>
      <patternFill patternType="none"/>
    </fill>
    <fill>
      <patternFill patternType="gray125"/>
    </fill>
    <fill>
      <patternFill patternType="solid">
        <fgColor theme="2"/>
        <bgColor indexed="64"/>
      </patternFill>
    </fill>
    <fill>
      <patternFill patternType="solid">
        <fgColor theme="2"/>
        <bgColor theme="2" tint="0.79995117038483843"/>
      </patternFill>
    </fill>
  </fills>
  <borders count="2">
    <border>
      <left/>
      <right/>
      <top/>
      <bottom/>
      <diagonal/>
    </border>
    <border>
      <left/>
      <right/>
      <top/>
      <bottom style="thick">
        <color theme="3"/>
      </bottom>
      <diagonal/>
    </border>
  </borders>
  <cellStyleXfs count="6">
    <xf numFmtId="0" fontId="0" fillId="3" borderId="0">
      <alignment horizontal="right" vertical="center" wrapText="1" indent="1" readingOrder="2"/>
    </xf>
    <xf numFmtId="0" fontId="3" fillId="2" borderId="1" applyNumberFormat="0" applyAlignment="0" applyProtection="0">
      <alignment readingOrder="2"/>
    </xf>
    <xf numFmtId="0" fontId="4" fillId="3" borderId="1" applyNumberFormat="0" applyFill="0" applyProtection="0">
      <alignment vertical="center" readingOrder="2"/>
    </xf>
    <xf numFmtId="0" fontId="1" fillId="3" borderId="1" applyNumberFormat="0" applyFill="0" applyAlignment="0" applyProtection="0">
      <alignment vertical="center"/>
    </xf>
    <xf numFmtId="44" fontId="2" fillId="0" borderId="0" applyFill="0" applyBorder="0" applyProtection="0">
      <alignment horizontal="right" vertical="center" indent="2"/>
    </xf>
    <xf numFmtId="164" fontId="2" fillId="3" borderId="0" applyFill="0" applyBorder="0">
      <alignment horizontal="left" vertical="center" indent="3" readingOrder="2"/>
    </xf>
  </cellStyleXfs>
  <cellXfs count="22">
    <xf numFmtId="0" fontId="0" fillId="3" borderId="0" xfId="0">
      <alignment horizontal="right" vertical="center" wrapText="1" indent="1" readingOrder="2"/>
    </xf>
    <xf numFmtId="0" fontId="4" fillId="2" borderId="1" xfId="2" applyFill="1" applyAlignment="1">
      <alignment horizontal="left" vertical="center" readingOrder="2"/>
    </xf>
    <xf numFmtId="0" fontId="2" fillId="3" borderId="0" xfId="0" applyFont="1" applyFill="1" applyAlignment="1">
      <alignment horizontal="right" vertical="center" wrapText="1" indent="1" readingOrder="2"/>
    </xf>
    <xf numFmtId="0" fontId="2" fillId="3" borderId="0" xfId="0" applyFont="1" applyFill="1">
      <alignment horizontal="right" vertical="center" wrapText="1" indent="1" readingOrder="2"/>
    </xf>
    <xf numFmtId="0" fontId="2" fillId="2" borderId="0" xfId="0" applyFont="1" applyFill="1">
      <alignment horizontal="right" vertical="center" wrapText="1" indent="1" readingOrder="2"/>
    </xf>
    <xf numFmtId="0" fontId="2" fillId="3" borderId="0" xfId="0" applyFont="1" applyAlignment="1">
      <alignment horizontal="right" vertical="center" wrapText="1" indent="1" readingOrder="2"/>
    </xf>
    <xf numFmtId="0" fontId="2" fillId="3" borderId="0" xfId="0" applyFont="1" applyFill="1" applyBorder="1" applyAlignment="1">
      <alignment horizontal="right" vertical="center" indent="1" readingOrder="2"/>
    </xf>
    <xf numFmtId="2" fontId="2" fillId="3" borderId="0" xfId="0" applyNumberFormat="1" applyFont="1" applyFill="1" applyBorder="1" applyAlignment="1">
      <alignment horizontal="center" vertical="center" readingOrder="2"/>
    </xf>
    <xf numFmtId="0" fontId="2" fillId="3" borderId="0" xfId="0" applyFont="1">
      <alignment horizontal="right" vertical="center" wrapText="1" indent="1" readingOrder="2"/>
    </xf>
    <xf numFmtId="44" fontId="2" fillId="3" borderId="0" xfId="4" applyFill="1" applyAlignment="1">
      <alignment horizontal="right" vertical="center" wrapText="1" indent="2"/>
    </xf>
    <xf numFmtId="164" fontId="2" fillId="3" borderId="0" xfId="5">
      <alignment horizontal="left" vertical="center" indent="3" readingOrder="2"/>
    </xf>
    <xf numFmtId="0" fontId="0" fillId="3" borderId="0" xfId="0" applyFont="1" applyFill="1" applyAlignment="1">
      <alignment horizontal="right" vertical="center" wrapText="1" indent="1" readingOrder="2"/>
    </xf>
    <xf numFmtId="0" fontId="0" fillId="3" borderId="0" xfId="0" applyFont="1" applyFill="1" applyAlignment="1">
      <alignment horizontal="right" vertical="center" wrapText="1" readingOrder="2"/>
    </xf>
    <xf numFmtId="0" fontId="0" fillId="3" borderId="0" xfId="0" applyNumberFormat="1" applyFont="1" applyFill="1" applyAlignment="1">
      <alignment horizontal="right" vertical="center" indent="1" readingOrder="2"/>
    </xf>
    <xf numFmtId="0" fontId="4" fillId="2" borderId="1" xfId="2" applyFont="1" applyFill="1" applyAlignment="1">
      <alignment horizontal="left" vertical="center" readingOrder="2"/>
    </xf>
    <xf numFmtId="0" fontId="0" fillId="3" borderId="0" xfId="0" applyFont="1" applyFill="1">
      <alignment horizontal="right" vertical="center" wrapText="1" indent="1" readingOrder="2"/>
    </xf>
    <xf numFmtId="0" fontId="5" fillId="3" borderId="0" xfId="0" applyFont="1" applyFill="1" applyAlignment="1">
      <alignment horizontal="right" vertical="center" wrapText="1" indent="1" readingOrder="2"/>
    </xf>
    <xf numFmtId="0" fontId="5" fillId="3" borderId="0" xfId="0" applyFont="1" applyFill="1" applyAlignment="1">
      <alignment horizontal="center" vertical="center" readingOrder="2"/>
    </xf>
    <xf numFmtId="0" fontId="3" fillId="2" borderId="1" xfId="1" applyFont="1" applyAlignment="1">
      <alignment horizontal="right" vertical="center" readingOrder="2"/>
    </xf>
    <xf numFmtId="0" fontId="3" fillId="2" borderId="1" xfId="1" applyFont="1" applyFill="1" applyAlignment="1">
      <alignment horizontal="right" vertical="center" readingOrder="2"/>
    </xf>
    <xf numFmtId="0" fontId="2" fillId="3" borderId="0" xfId="0" applyFont="1" applyAlignment="1">
      <alignment horizontal="right" vertical="center" wrapText="1" indent="1" readingOrder="2"/>
    </xf>
    <xf numFmtId="0" fontId="0" fillId="3" borderId="0" xfId="0" applyAlignment="1">
      <alignment horizontal="right" vertical="center" wrapText="1" indent="1" readingOrder="2"/>
    </xf>
  </cellXfs>
  <cellStyles count="6">
    <cellStyle name="Currency" xfId="4" builtinId="4" customBuiltin="1"/>
    <cellStyle name="Followed Hyperlink" xfId="3" builtinId="9" customBuiltin="1"/>
    <cellStyle name="Normal" xfId="0" builtinId="0" customBuiltin="1"/>
    <cellStyle name="ارتباط تشعبي" xfId="2" builtinId="8" customBuiltin="1"/>
    <cellStyle name="التاريخ" xfId="5"/>
    <cellStyle name="عنوان" xfId="1" builtinId="15" customBuiltin="1"/>
  </cellStyles>
  <dxfs count="99">
    <dxf>
      <font>
        <b val="0"/>
        <i val="0"/>
        <strike val="0"/>
        <condense val="0"/>
        <extend val="0"/>
        <outline val="0"/>
        <shadow val="0"/>
        <u val="none"/>
        <vertAlign val="baseline"/>
        <sz val="11"/>
        <color theme="3"/>
        <name val="Tahoma"/>
        <family val="2"/>
        <scheme val="none"/>
      </font>
      <numFmt numFmtId="0" formatCode="General"/>
      <alignment horizontal="left" vertical="center" textRotation="0" wrapText="0" indent="3" justifyLastLine="0" shrinkToFit="0" readingOrder="2"/>
      <protection locked="1" hidden="0"/>
    </dxf>
    <dxf>
      <font>
        <b val="0"/>
        <i val="0"/>
        <strike val="0"/>
        <condense val="0"/>
        <extend val="0"/>
        <outline val="0"/>
        <shadow val="0"/>
        <u val="none"/>
        <vertAlign val="baseline"/>
        <sz val="11"/>
        <color theme="3"/>
        <name val="Tahoma"/>
        <family val="2"/>
        <scheme val="none"/>
      </font>
      <fill>
        <patternFill patternType="solid">
          <fgColor theme="2" tint="0.79995117038483843"/>
          <bgColor theme="2"/>
        </patternFill>
      </fill>
      <alignment horizontal="right" vertical="center" textRotation="0" wrapText="1" indent="1" justifyLastLine="0" shrinkToFit="0" readingOrder="0"/>
    </dxf>
    <dxf>
      <font>
        <b val="0"/>
        <i val="0"/>
        <strike val="0"/>
        <condense val="0"/>
        <extend val="0"/>
        <outline val="0"/>
        <shadow val="0"/>
        <u val="none"/>
        <vertAlign val="baseline"/>
        <sz val="11"/>
        <color theme="3"/>
        <name val="Tahoma"/>
        <family val="2"/>
        <scheme val="none"/>
      </font>
      <fill>
        <patternFill patternType="solid">
          <fgColor theme="2" tint="0.79995117038483843"/>
          <bgColor theme="2"/>
        </patternFill>
      </fill>
      <alignment horizontal="right" vertical="center" textRotation="0" wrapText="0" indent="1" justifyLastLine="0" shrinkToFit="0" readingOrder="2"/>
    </dxf>
    <dxf>
      <alignment horizontal="right" vertical="center" textRotation="0" wrapText="1" indent="2" justifyLastLine="0" shrinkToFit="0" readingOrder="0"/>
    </dxf>
    <dxf>
      <alignment horizontal="right" vertical="center" textRotation="0" wrapText="1" indent="1" justifyLastLine="0" shrinkToFit="0" readingOrder="2"/>
    </dxf>
    <dxf>
      <font>
        <b/>
        <i val="0"/>
        <color theme="0"/>
      </font>
      <fill>
        <patternFill patternType="solid">
          <bgColor theme="3"/>
        </patternFill>
      </fill>
      <border>
        <top style="thick">
          <color theme="4"/>
        </top>
        <bottom/>
        <vertical/>
        <horizontal/>
      </border>
    </dxf>
    <dxf>
      <font>
        <sz val="11"/>
        <color theme="1"/>
        <name val="Tahoma"/>
        <family val="2"/>
        <scheme val="none"/>
      </font>
      <fill>
        <patternFill>
          <bgColor theme="2"/>
        </patternFill>
      </fill>
      <border>
        <left/>
        <right/>
        <top/>
        <bottom/>
        <vertical/>
        <horizontal/>
      </border>
    </dxf>
    <dxf>
      <alignment wrapText="0" readingOrder="2"/>
    </dxf>
    <dxf>
      <alignment wrapText="0" readingOrder="2"/>
    </dxf>
    <dxf>
      <alignment wrapText="0" readingOrder="2"/>
    </dxf>
    <dxf>
      <alignment wrapText="0" readingOrder="2"/>
    </dxf>
    <dxf>
      <alignment wrapText="0" readingOrder="2"/>
    </dxf>
    <dxf>
      <alignment wrapText="0" readingOrder="2"/>
    </dxf>
    <dxf>
      <alignment horizontal="right" readingOrder="2"/>
    </dxf>
    <dxf>
      <alignment horizontal="right" readingOrder="2"/>
    </dxf>
    <dxf>
      <alignment horizontal="right" readingOrder="2"/>
    </dxf>
    <dxf>
      <alignment horizontal="right" readingOrder="2"/>
    </dxf>
    <dxf>
      <alignment horizontal="right" readingOrder="2"/>
    </dxf>
    <dxf>
      <alignment wrapText="1" readingOrder="2"/>
    </dxf>
    <dxf>
      <alignment wrapText="0" readingOrder="2"/>
    </dxf>
    <dxf>
      <alignment horizontal="right" readingOrder="2"/>
    </dxf>
    <dxf>
      <alignment wrapText="0" readingOrder="2"/>
    </dxf>
    <dxf>
      <alignment wrapText="0" readingOrder="2"/>
    </dxf>
    <dxf>
      <alignment wrapText="0" readingOrder="2"/>
    </dxf>
    <dxf>
      <alignment wrapText="0" readingOrder="2"/>
    </dxf>
    <dxf>
      <alignment wrapText="0" readingOrder="2"/>
    </dxf>
    <dxf>
      <alignment wrapText="0" readingOrder="2"/>
    </dxf>
    <dxf>
      <alignment wrapText="0" readingOrder="2"/>
    </dxf>
    <dxf>
      <font>
        <name val="Tahoma"/>
        <family val="2"/>
        <scheme val="none"/>
      </font>
    </dxf>
    <dxf>
      <font>
        <name val="Tahoma"/>
        <family val="2"/>
        <scheme val="none"/>
      </font>
    </dxf>
    <dxf>
      <font>
        <name val="Tahoma"/>
        <family val="2"/>
        <scheme val="none"/>
      </font>
    </dxf>
    <dxf>
      <font>
        <name val="Tahoma"/>
        <family val="2"/>
        <scheme val="none"/>
      </font>
    </dxf>
    <dxf>
      <font>
        <name val="Tahoma"/>
        <family val="2"/>
        <scheme val="none"/>
      </font>
    </dxf>
    <dxf>
      <font>
        <name val="Tahoma"/>
        <family val="2"/>
        <scheme val="none"/>
      </font>
    </dxf>
    <dxf>
      <font>
        <name val="Tahoma"/>
        <family val="2"/>
        <scheme val="none"/>
      </font>
    </dxf>
    <dxf>
      <font>
        <name val="Tahoma"/>
        <family val="2"/>
        <scheme val="none"/>
      </font>
    </dxf>
    <dxf>
      <font>
        <name val="Tahoma"/>
        <family val="2"/>
        <scheme val="none"/>
      </font>
    </dxf>
    <dxf>
      <font>
        <name val="Tahoma"/>
        <family val="2"/>
        <scheme val="none"/>
      </font>
    </dxf>
    <dxf>
      <font>
        <name val="Tahoma"/>
        <family val="2"/>
        <scheme val="none"/>
      </font>
    </dxf>
    <dxf>
      <font>
        <name val="Tahoma"/>
        <family val="2"/>
        <scheme val="none"/>
      </font>
    </dxf>
    <dxf>
      <font>
        <name val="Tahoma"/>
        <family val="2"/>
        <scheme val="none"/>
      </font>
    </dxf>
    <dxf>
      <alignment horizontal="right" indent="1"/>
    </dxf>
    <dxf>
      <alignment horizontal="right"/>
    </dxf>
    <dxf>
      <alignment horizontal="right" indent="1"/>
    </dxf>
    <dxf>
      <alignment horizontal="left" indent="1"/>
    </dxf>
    <dxf>
      <alignment horizontal="right" indent="1"/>
    </dxf>
    <dxf>
      <alignment horizontal="left"/>
    </dxf>
    <dxf>
      <alignment horizontal="right" indent="1"/>
    </dxf>
    <dxf>
      <alignment horizontal="left" indent="1"/>
    </dxf>
    <dxf>
      <alignment horizontal="right" indent="1"/>
    </dxf>
    <dxf>
      <alignment horizontal="left"/>
    </dxf>
    <dxf>
      <alignment horizontal="right" indent="1"/>
    </dxf>
    <dxf>
      <alignment horizontal="left" indent="1"/>
    </dxf>
    <dxf>
      <alignment horizontal="right" indent="1"/>
    </dxf>
    <dxf>
      <alignment horizontal="left"/>
    </dxf>
    <dxf>
      <alignment horizontal="right" indent="1"/>
    </dxf>
    <dxf>
      <alignment horizontal="left" indent="1"/>
    </dxf>
    <dxf>
      <alignment horizontal="right" indent="1"/>
    </dxf>
    <dxf>
      <alignment horizontal="left"/>
    </dxf>
    <dxf>
      <alignment horizontal="right" indent="1"/>
    </dxf>
    <dxf>
      <alignment horizontal="left" indent="1"/>
    </dxf>
    <dxf>
      <alignment horizontal="right" indent="1"/>
    </dxf>
    <dxf>
      <alignment horizontal="left" indent="1"/>
    </dxf>
    <dxf>
      <alignment horizontal="right" indent="1"/>
    </dxf>
    <dxf>
      <alignment horizontal="left" indent="1"/>
    </dxf>
    <dxf>
      <alignment horizontal="right" indent="1"/>
    </dxf>
    <dxf>
      <alignment horizontal="left"/>
    </dxf>
    <dxf>
      <alignment horizontal="right" indent="1"/>
    </dxf>
    <dxf>
      <alignment horizontal="left" indent="1"/>
    </dxf>
    <dxf>
      <alignment horizontal="right" indent="1"/>
    </dxf>
    <dxf>
      <alignment horizontal="left" indent="1"/>
    </dxf>
    <dxf>
      <alignment horizontal="right" indent="1"/>
    </dxf>
    <dxf>
      <alignment horizontal="left" indent="1"/>
    </dxf>
    <dxf>
      <alignment horizontal="right" indent="1"/>
    </dxf>
    <dxf>
      <alignment horizontal="left" indent="1"/>
    </dxf>
    <dxf>
      <alignment horizontal="right" indent="1"/>
    </dxf>
    <dxf>
      <alignment horizontal="left"/>
    </dxf>
    <dxf>
      <alignment horizontal="right" indent="1"/>
    </dxf>
    <dxf>
      <alignment horizontal="right" indent="1"/>
    </dxf>
    <dxf>
      <alignment horizontal="right" indent="1"/>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ont>
        <strike val="0"/>
        <outline val="0"/>
        <shadow val="0"/>
        <u val="none"/>
        <vertAlign val="baseline"/>
        <name val="Tahoma"/>
        <family val="2"/>
        <scheme val="none"/>
      </font>
      <fill>
        <patternFill patternType="solid">
          <bgColor theme="2"/>
        </patternFill>
      </fill>
    </dxf>
    <dxf>
      <font>
        <strike val="0"/>
        <outline val="0"/>
        <shadow val="0"/>
        <u val="none"/>
        <vertAlign val="baseline"/>
        <name val="Tahoma"/>
        <family val="2"/>
        <scheme val="none"/>
      </font>
      <fill>
        <patternFill patternType="solid">
          <bgColor theme="2"/>
        </patternFill>
      </fill>
    </dxf>
    <dxf>
      <fill>
        <patternFill patternType="solid">
          <fgColor theme="2" tint="0.59996337778862885"/>
          <bgColor theme="0" tint="-4.9989318521683403E-2"/>
        </patternFill>
      </fill>
    </dxf>
    <dxf>
      <fill>
        <patternFill patternType="solid">
          <fgColor theme="2" tint="0.79995117038483843"/>
          <bgColor theme="2"/>
        </patternFill>
      </fill>
    </dxf>
    <dxf>
      <font>
        <b/>
        <i val="0"/>
        <color theme="2" tint="0.79998168889431442"/>
      </font>
      <fill>
        <patternFill>
          <bgColor theme="3"/>
        </patternFill>
      </fill>
      <border>
        <top style="thick">
          <color theme="4"/>
        </top>
      </border>
    </dxf>
    <dxf>
      <font>
        <b val="0"/>
        <i val="0"/>
        <color theme="3"/>
      </font>
      <fill>
        <patternFill patternType="none">
          <bgColor auto="1"/>
        </patternFill>
      </fill>
      <border diagonalUp="0" diagonalDown="0">
        <left/>
        <right/>
        <top/>
        <bottom style="thick">
          <color theme="4"/>
        </bottom>
        <vertical/>
        <horizontal/>
      </border>
    </dxf>
  </dxfs>
  <tableStyles count="2" defaultTableStyle="سجل المصروفات" defaultPivotStyle="PivotStyleMedium9">
    <tableStyle name="سجل المصروفات" pivot="0" count="4">
      <tableStyleElement type="wholeTable" dxfId="98"/>
      <tableStyleElement type="headerRow" dxfId="97"/>
      <tableStyleElement type="firstRowStripe" dxfId="96"/>
      <tableStyleElement type="secondRowStripe" dxfId="95"/>
    </tableStyle>
    <tableStyle name="مقسم طريقة عرض المصروفات الشخصية" pivot="0" table="0" count="10">
      <tableStyleElement type="wholeTable" dxfId="6"/>
      <tableStyleElement type="headerRow" dxfId="5"/>
    </tableStyle>
  </tableStyles>
  <colors>
    <mruColors>
      <color rgb="FFF8F7EB"/>
      <color rgb="FFF8F7EC"/>
      <color rgb="FFFFD0AA"/>
    </mruColors>
  </colors>
  <extLst>
    <ext xmlns:x14="http://schemas.microsoft.com/office/spreadsheetml/2009/9/main" uri="{46F421CA-312F-682f-3DD2-61675219B42D}">
      <x14:dxfs count="8">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b/>
            <i val="0"/>
            <color theme="0"/>
          </font>
          <fill>
            <patternFill patternType="solid">
              <fgColor theme="6" tint="0.59999389629810485"/>
              <bgColor theme="4" tint="0.39994506668294322"/>
            </patternFill>
          </fill>
          <border diagonalUp="0" diagonalDown="0">
            <left/>
            <right/>
            <top/>
            <bottom/>
            <vertical/>
            <horizontal/>
          </border>
        </dxf>
        <dxf>
          <font>
            <b/>
            <i val="0"/>
            <color theme="0"/>
          </font>
          <fill>
            <patternFill patternType="solid">
              <fgColor theme="6"/>
              <bgColor theme="4" tint="-0.24994659260841701"/>
            </patternFill>
          </fill>
          <border diagonalUp="0" diagonalDown="0">
            <left/>
            <right/>
            <top/>
            <bottom/>
            <vertical/>
            <horizontal/>
          </border>
        </dxf>
        <dxf>
          <font>
            <color rgb="FF959595"/>
          </font>
          <fill>
            <patternFill patternType="solid">
              <fgColor rgb="FFDFDFDF"/>
              <bgColor theme="2" tint="0.59996337778862885"/>
            </patternFill>
          </fill>
          <border>
            <left style="thin">
              <color rgb="FFDFDFDF"/>
            </left>
            <right style="thin">
              <color rgb="FFDFDFDF"/>
            </right>
            <top style="thin">
              <color rgb="FFDFDFDF"/>
            </top>
            <bottom style="thin">
              <color rgb="FFDFDFDF"/>
            </bottom>
            <vertical/>
            <horizontal/>
          </border>
        </dxf>
        <dxf>
          <font>
            <sz val="9"/>
            <color theme="3"/>
            <name val="Tahoma"/>
            <family val="2"/>
            <scheme val="none"/>
          </font>
          <fill>
            <patternFill patternType="solid">
              <fgColor rgb="FFC0C0C0"/>
              <bgColor theme="2" tint="0.59996337778862885"/>
            </patternFill>
          </fill>
          <border>
            <left style="thin">
              <color theme="3" tint="0.39994506668294322"/>
            </left>
            <right style="thin">
              <color theme="3" tint="0.39994506668294322"/>
            </right>
            <top style="thin">
              <color theme="3" tint="0.39994506668294322"/>
            </top>
            <bottom style="thin">
              <color theme="3" tint="0.39994506668294322"/>
            </bottom>
            <vertical/>
            <horizontal/>
          </border>
        </dxf>
      </x14:dxfs>
    </ext>
    <ext xmlns:x14="http://schemas.microsoft.com/office/spreadsheetml/2009/9/main" uri="{EB79DEF2-80B8-43e5-95BD-54CBDDF9020C}">
      <x14:slicerStyles defaultSlicerStyle="مقسم طريقة عرض المصروفات الشخصية">
        <x14:slicerStyle name="مقسم طريقة عرض المصروفات الشخصية">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3.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alcChain" Target="calcChain.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7"/>
    </mc:Choice>
    <mc:Fallback>
      <c:style val="7"/>
    </mc:Fallback>
  </mc:AlternateContent>
  <c:pivotSource>
    <c:name>[Office_19144068_TF03427588.xltx]بيانات المصروفات الشخصية!بيانات_المصروفات_الشخصية</c:name>
    <c:fmtId val="2"/>
  </c:pivotSource>
  <c:chart>
    <c:autoTitleDeleted val="1"/>
    <c:pivotFmts>
      <c:pivotFmt>
        <c:idx val="0"/>
      </c:pivotFmt>
      <c:pivotFmt>
        <c:idx val="1"/>
      </c:pivotFmt>
      <c:pivotFmt>
        <c:idx val="2"/>
      </c:pivotFmt>
      <c:pivotFmt>
        <c:idx val="3"/>
        <c:spPr>
          <a:gradFill flip="none" rotWithShape="1">
            <a:gsLst>
              <a:gs pos="0">
                <a:schemeClr val="accent2"/>
              </a:gs>
              <a:gs pos="100000">
                <a:schemeClr val="accent2">
                  <a:lumMod val="60000"/>
                  <a:lumOff val="40000"/>
                </a:schemeClr>
              </a:gs>
            </a:gsLst>
            <a:lin ang="2700000" scaled="1"/>
            <a:tileRect/>
          </a:gradFill>
          <a:ln>
            <a:noFill/>
          </a:ln>
          <a:effectLst/>
        </c:spPr>
        <c:marker>
          <c:symbol val="none"/>
        </c:marker>
      </c:pivotFmt>
      <c:pivotFmt>
        <c:idx val="4"/>
        <c:spPr>
          <a:gradFill flip="none" rotWithShape="1">
            <a:gsLst>
              <a:gs pos="0">
                <a:schemeClr val="accent2"/>
              </a:gs>
              <a:gs pos="100000">
                <a:schemeClr val="accent2">
                  <a:lumMod val="60000"/>
                  <a:lumOff val="40000"/>
                </a:schemeClr>
              </a:gs>
            </a:gsLst>
            <a:lin ang="2700000" scaled="1"/>
            <a:tileRect/>
          </a:gradFill>
          <a:ln>
            <a:noFill/>
          </a:ln>
          <a:effectLst/>
        </c:spPr>
        <c:marker>
          <c:symbol val="none"/>
        </c:marker>
      </c:pivotFmt>
      <c:pivotFmt>
        <c:idx val="5"/>
        <c:spPr>
          <a:gradFill>
            <a:gsLst>
              <a:gs pos="0">
                <a:schemeClr val="accent2"/>
              </a:gs>
              <a:gs pos="100000">
                <a:schemeClr val="accent2">
                  <a:lumMod val="60000"/>
                  <a:lumOff val="40000"/>
                </a:schemeClr>
              </a:gs>
            </a:gsLst>
            <a:lin ang="2700000" scaled="0"/>
          </a:gradFill>
          <a:ln>
            <a:noFill/>
          </a:ln>
          <a:effectLst/>
        </c:spPr>
        <c:marker>
          <c:symbol val="none"/>
        </c:marker>
      </c:pivotFmt>
      <c:pivotFmt>
        <c:idx val="6"/>
      </c:pivotFmt>
      <c:pivotFmt>
        <c:idx val="7"/>
      </c:pivotFmt>
      <c:pivotFmt>
        <c:idx val="8"/>
        <c:spPr>
          <a:gradFill>
            <a:gsLst>
              <a:gs pos="0">
                <a:schemeClr val="accent2"/>
              </a:gs>
              <a:gs pos="100000">
                <a:schemeClr val="accent2">
                  <a:lumMod val="60000"/>
                  <a:lumOff val="40000"/>
                </a:schemeClr>
              </a:gs>
            </a:gsLst>
            <a:lin ang="2700000" scaled="0"/>
          </a:gradFill>
          <a:ln>
            <a:noFill/>
          </a:ln>
          <a:effectLst/>
        </c:spPr>
        <c:marker>
          <c:symbol val="none"/>
        </c:marker>
      </c:pivotFmt>
      <c:pivotFmt>
        <c:idx val="9"/>
        <c:spPr>
          <a:solidFill>
            <a:schemeClr val="accent5"/>
          </a:solidFill>
          <a:ln>
            <a:noFill/>
          </a:ln>
          <a:effectLst/>
        </c:spPr>
        <c:marker>
          <c:symbol val="none"/>
        </c:marker>
      </c:pivotFmt>
      <c:pivotFmt>
        <c:idx val="10"/>
        <c:spPr>
          <a:gradFill>
            <a:gsLst>
              <a:gs pos="0">
                <a:schemeClr val="accent2"/>
              </a:gs>
              <a:gs pos="100000">
                <a:schemeClr val="accent2">
                  <a:lumMod val="60000"/>
                  <a:lumOff val="40000"/>
                </a:schemeClr>
              </a:gs>
            </a:gsLst>
            <a:lin ang="2700000" scaled="0"/>
          </a:gradFill>
          <a:ln>
            <a:noFill/>
          </a:ln>
          <a:effectLst/>
        </c:spPr>
        <c:marker>
          <c:symbol val="none"/>
        </c:marker>
      </c:pivotFmt>
    </c:pivotFmts>
    <c:plotArea>
      <c:layout>
        <c:manualLayout>
          <c:layoutTarget val="inner"/>
          <c:xMode val="edge"/>
          <c:yMode val="edge"/>
          <c:x val="3.8250175624598648E-2"/>
          <c:y val="1.7494987039663519E-2"/>
          <c:w val="0.95901312335958"/>
          <c:h val="0.86763958852969469"/>
        </c:manualLayout>
      </c:layout>
      <c:barChart>
        <c:barDir val="col"/>
        <c:grouping val="clustered"/>
        <c:varyColors val="0"/>
        <c:ser>
          <c:idx val="0"/>
          <c:order val="0"/>
          <c:tx>
            <c:strRef>
              <c:f>'بيانات المصروفات الشخصية'!$C$3</c:f>
              <c:strCache>
                <c:ptCount val="1"/>
                <c:pt idx="0">
                  <c:v>الإجمالي</c:v>
                </c:pt>
              </c:strCache>
            </c:strRef>
          </c:tx>
          <c:spPr>
            <a:gradFill>
              <a:gsLst>
                <a:gs pos="0">
                  <a:schemeClr val="accent2"/>
                </a:gs>
                <a:gs pos="100000">
                  <a:schemeClr val="accent2">
                    <a:lumMod val="60000"/>
                    <a:lumOff val="40000"/>
                  </a:schemeClr>
                </a:gs>
              </a:gsLst>
              <a:lin ang="2700000" scaled="0"/>
            </a:gradFill>
            <a:ln>
              <a:noFill/>
            </a:ln>
            <a:effectLst/>
          </c:spPr>
          <c:invertIfNegative val="0"/>
          <c:cat>
            <c:multiLvlStrRef>
              <c:f>'بيانات المصروفات الشخصية'!$B$4:$B$21</c:f>
              <c:multiLvlStrCache>
                <c:ptCount val="11"/>
                <c:lvl>
                  <c:pt idx="0">
                    <c:v>ترفيه</c:v>
                  </c:pt>
                  <c:pt idx="1">
                    <c:v>تنقل</c:v>
                  </c:pt>
                  <c:pt idx="2">
                    <c:v>اليومي</c:v>
                  </c:pt>
                  <c:pt idx="3">
                    <c:v>السكن</c:v>
                  </c:pt>
                  <c:pt idx="4">
                    <c:v>تنقل</c:v>
                  </c:pt>
                  <c:pt idx="5">
                    <c:v>اليومي</c:v>
                  </c:pt>
                  <c:pt idx="6">
                    <c:v>السكن</c:v>
                  </c:pt>
                  <c:pt idx="7">
                    <c:v>تنقل</c:v>
                  </c:pt>
                  <c:pt idx="8">
                    <c:v>اليومي</c:v>
                  </c:pt>
                  <c:pt idx="9">
                    <c:v>ترفيه</c:v>
                  </c:pt>
                  <c:pt idx="10">
                    <c:v>اليومي</c:v>
                  </c:pt>
                </c:lvl>
                <c:lvl>
                  <c:pt idx="0">
                    <c:v>مارس</c:v>
                  </c:pt>
                  <c:pt idx="4">
                    <c:v>أبريل</c:v>
                  </c:pt>
                  <c:pt idx="7">
                    <c:v>مايو</c:v>
                  </c:pt>
                  <c:pt idx="8">
                    <c:v>يونيو</c:v>
                  </c:pt>
                  <c:pt idx="9">
                    <c:v>يوليه</c:v>
                  </c:pt>
                  <c:pt idx="10">
                    <c:v>أغسطس</c:v>
                  </c:pt>
                </c:lvl>
              </c:multiLvlStrCache>
            </c:multiLvlStrRef>
          </c:cat>
          <c:val>
            <c:numRef>
              <c:f>'بيانات المصروفات الشخصية'!$C$4:$C$21</c:f>
              <c:numCache>
                <c:formatCode>General</c:formatCode>
                <c:ptCount val="11"/>
                <c:pt idx="0">
                  <c:v>29</c:v>
                </c:pt>
                <c:pt idx="1">
                  <c:v>21</c:v>
                </c:pt>
                <c:pt idx="2">
                  <c:v>42</c:v>
                </c:pt>
                <c:pt idx="3">
                  <c:v>130</c:v>
                </c:pt>
                <c:pt idx="4">
                  <c:v>75</c:v>
                </c:pt>
                <c:pt idx="5">
                  <c:v>97.75</c:v>
                </c:pt>
                <c:pt idx="6">
                  <c:v>130</c:v>
                </c:pt>
                <c:pt idx="7">
                  <c:v>54</c:v>
                </c:pt>
                <c:pt idx="8">
                  <c:v>12</c:v>
                </c:pt>
                <c:pt idx="9">
                  <c:v>21</c:v>
                </c:pt>
                <c:pt idx="10">
                  <c:v>2.75</c:v>
                </c:pt>
              </c:numCache>
            </c:numRef>
          </c:val>
          <c:extLst>
            <c:ext xmlns:c16="http://schemas.microsoft.com/office/drawing/2014/chart" uri="{C3380CC4-5D6E-409C-BE32-E72D297353CC}">
              <c16:uniqueId val="{00000000-3D53-4ACC-8C3A-2039B3F6BE23}"/>
            </c:ext>
          </c:extLst>
        </c:ser>
        <c:dLbls>
          <c:showLegendKey val="0"/>
          <c:showVal val="0"/>
          <c:showCatName val="0"/>
          <c:showSerName val="0"/>
          <c:showPercent val="0"/>
          <c:showBubbleSize val="0"/>
        </c:dLbls>
        <c:gapWidth val="99"/>
        <c:axId val="369003632"/>
        <c:axId val="369002848"/>
      </c:barChart>
      <c:catAx>
        <c:axId val="369003632"/>
        <c:scaling>
          <c:orientation val="maxMin"/>
        </c:scaling>
        <c:delete val="0"/>
        <c:axPos val="b"/>
        <c:numFmt formatCode="General" sourceLinked="0"/>
        <c:majorTickMark val="none"/>
        <c:minorTickMark val="none"/>
        <c:tickLblPos val="nextTo"/>
        <c:spPr>
          <a:noFill/>
          <a:ln w="12700" cap="flat" cmpd="sng" algn="ctr">
            <a:solidFill>
              <a:schemeClr val="tx2">
                <a:lumMod val="20000"/>
                <a:lumOff val="80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2"/>
                </a:solidFill>
                <a:latin typeface="Tahoma" panose="020B0604030504040204" pitchFamily="34" charset="0"/>
                <a:ea typeface="Tahoma" panose="020B0604030504040204" pitchFamily="34" charset="0"/>
                <a:cs typeface="Tahoma" panose="020B0604030504040204" pitchFamily="34" charset="0"/>
              </a:defRPr>
            </a:pPr>
            <a:endParaRPr lang="ar-SA"/>
          </a:p>
        </c:txPr>
        <c:crossAx val="369002848"/>
        <c:crosses val="autoZero"/>
        <c:auto val="1"/>
        <c:lblAlgn val="ctr"/>
        <c:lblOffset val="100"/>
        <c:noMultiLvlLbl val="0"/>
      </c:catAx>
      <c:valAx>
        <c:axId val="369002848"/>
        <c:scaling>
          <c:orientation val="minMax"/>
        </c:scaling>
        <c:delete val="0"/>
        <c:axPos val="r"/>
        <c:majorGridlines>
          <c:spPr>
            <a:ln w="12700" cap="flat" cmpd="sng" algn="ctr">
              <a:solidFill>
                <a:schemeClr val="tx2">
                  <a:lumMod val="20000"/>
                  <a:lumOff val="80000"/>
                </a:schemeClr>
              </a:solidFill>
              <a:prstDash val="solid"/>
              <a:round/>
            </a:ln>
            <a:effectLst/>
          </c:spPr>
        </c:majorGridlines>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1000" b="0" i="0" u="none" strike="noStrike" kern="1200" baseline="0">
                <a:solidFill>
                  <a:schemeClr val="tx2"/>
                </a:solidFill>
                <a:latin typeface="Tahoma" panose="020B0604030504040204" pitchFamily="34" charset="0"/>
                <a:ea typeface="Tahoma" panose="020B0604030504040204" pitchFamily="34" charset="0"/>
                <a:cs typeface="Tahoma" panose="020B0604030504040204" pitchFamily="34" charset="0"/>
              </a:defRPr>
            </a:pPr>
            <a:endParaRPr lang="ar-SA"/>
          </a:p>
        </c:txPr>
        <c:crossAx val="369003632"/>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solidFill>
            <a:schemeClr val="tx2"/>
          </a:solidFill>
          <a:latin typeface="Tahoma" panose="020B0604030504040204" pitchFamily="34" charset="0"/>
          <a:ea typeface="Tahoma" panose="020B0604030504040204" pitchFamily="34" charset="0"/>
          <a:cs typeface="Tahoma" panose="020B0604030504040204" pitchFamily="34" charset="0"/>
        </a:defRPr>
      </a:pPr>
      <a:endParaRPr lang="ar-SA"/>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190499</xdr:rowOff>
    </xdr:from>
    <xdr:to>
      <xdr:col>5</xdr:col>
      <xdr:colOff>4848225</xdr:colOff>
      <xdr:row>1</xdr:row>
      <xdr:rowOff>3381374</xdr:rowOff>
    </xdr:to>
    <xdr:graphicFrame macro="">
      <xdr:nvGraphicFramePr>
        <xdr:cNvPr id="2" name="المصروفات الشخصية" descr="PivotChart للمصروفات الشخصية للنفقات الإجمالية حسب الفئة، مجمعة حسب الشهر">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238125</xdr:colOff>
      <xdr:row>2</xdr:row>
      <xdr:rowOff>152400</xdr:rowOff>
    </xdr:from>
    <xdr:to>
      <xdr:col>4</xdr:col>
      <xdr:colOff>647700</xdr:colOff>
      <xdr:row>5</xdr:row>
      <xdr:rowOff>36830</xdr:rowOff>
    </xdr:to>
    <mc:AlternateContent xmlns:mc="http://schemas.openxmlformats.org/markup-compatibility/2006" xmlns:a14="http://schemas.microsoft.com/office/drawing/2010/main">
      <mc:Choice Requires="a14">
        <xdr:graphicFrame macro="">
          <xdr:nvGraphicFramePr>
            <xdr:cNvPr id="4" name="الفئة" descr="يوجد &quot;مقسم طريقة العرض&quot; لتصفية بيانات الجدول استناداً إلى الفئة">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الفئة"/>
            </a:graphicData>
          </a:graphic>
        </xdr:graphicFrame>
      </mc:Choice>
      <mc:Fallback xmlns="">
        <xdr:sp macro="" textlink="">
          <xdr:nvSpPr>
            <xdr:cNvPr id="0" name=""/>
            <xdr:cNvSpPr>
              <a:spLocks noTextEdit="1"/>
            </xdr:cNvSpPr>
          </xdr:nvSpPr>
          <xdr:spPr>
            <a:xfrm>
              <a:off x="3635375" y="4406900"/>
              <a:ext cx="2162175" cy="2075180"/>
            </a:xfrm>
            <a:prstGeom prst="rect">
              <a:avLst/>
            </a:prstGeom>
            <a:solidFill>
              <a:prstClr val="white"/>
            </a:solidFill>
            <a:ln w="1">
              <a:solidFill>
                <a:prstClr val="green"/>
              </a:solidFill>
            </a:ln>
          </xdr:spPr>
          <xdr:txBody>
            <a:bodyPr vertOverflow="clip" horzOverflow="clip" rtlCol="true"/>
            <a:lstStyle/>
            <a:p>
              <a:pPr rtl="true"/>
              <a:r>
                <a:rPr lang="ar" sz="1100"/>
                <a:t>يمثّل هذا الشكل مقسم طريقة العرض. يتم دعم مقسمات طرق العرض في Excel 2010 أو إصدار لاحق.
إذا تم تعديل الشكل في إصدار سابق من Excel أو إذا تم حفظ المصنف في Excel 2003 أو إصدار سابق، لا يمكن استخدام مقسم طريقة العرض.</a:t>
              </a:r>
            </a:p>
          </xdr:txBody>
        </xdr:sp>
      </mc:Fallback>
    </mc:AlternateContent>
    <xdr:clientData/>
  </xdr:twoCellAnchor>
  <xdr:twoCellAnchor editAs="oneCell">
    <xdr:from>
      <xdr:col>5</xdr:col>
      <xdr:colOff>133350</xdr:colOff>
      <xdr:row>2</xdr:row>
      <xdr:rowOff>152400</xdr:rowOff>
    </xdr:from>
    <xdr:to>
      <xdr:col>5</xdr:col>
      <xdr:colOff>5562599</xdr:colOff>
      <xdr:row>5</xdr:row>
      <xdr:rowOff>36830</xdr:rowOff>
    </xdr:to>
    <mc:AlternateContent xmlns:mc="http://schemas.openxmlformats.org/markup-compatibility/2006" xmlns:a14="http://schemas.microsoft.com/office/drawing/2010/main">
      <mc:Choice Requires="a14">
        <xdr:graphicFrame macro="">
          <xdr:nvGraphicFramePr>
            <xdr:cNvPr id="5" name="الفئة الفرعية" descr="يوجد &quot;مقسم طريقة العرض&quot; لتصفية بيانات الجدول استناداً إلى الفئة الفرعية">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الفئة الفرعية"/>
            </a:graphicData>
          </a:graphic>
        </xdr:graphicFrame>
      </mc:Choice>
      <mc:Fallback xmlns="">
        <xdr:sp macro="" textlink="">
          <xdr:nvSpPr>
            <xdr:cNvPr id="0" name=""/>
            <xdr:cNvSpPr>
              <a:spLocks noTextEdit="1"/>
            </xdr:cNvSpPr>
          </xdr:nvSpPr>
          <xdr:spPr>
            <a:xfrm>
              <a:off x="6273800" y="4406900"/>
              <a:ext cx="5429249" cy="2075180"/>
            </a:xfrm>
            <a:prstGeom prst="rect">
              <a:avLst/>
            </a:prstGeom>
            <a:solidFill>
              <a:prstClr val="white"/>
            </a:solidFill>
            <a:ln w="1">
              <a:solidFill>
                <a:prstClr val="green"/>
              </a:solidFill>
            </a:ln>
          </xdr:spPr>
          <xdr:txBody>
            <a:bodyPr vertOverflow="clip" horzOverflow="clip" rtlCol="true"/>
            <a:lstStyle/>
            <a:p>
              <a:pPr rtl="true"/>
              <a:r>
                <a:rPr lang="ar" sz="1100"/>
                <a:t>يمثّل هذا الشكل مقسم طريقة العرض. يتم دعم مقسمات طرق العرض في Excel 2010 أو إصدار لاحق.
إذا تم تعديل الشكل في إصدار سابق من Excel أو إذا تم حفظ المصنف في Excel 2003 أو إصدار سابق، لا يمكن استخدام مقسم طريقة العرض.</a:t>
              </a:r>
            </a:p>
          </xdr:txBody>
        </xdr:sp>
      </mc:Fallback>
    </mc:AlternateContent>
    <xdr:clientData/>
  </xdr:twoCellAnchor>
  <xdr:twoCellAnchor editAs="oneCell">
    <xdr:from>
      <xdr:col>1</xdr:col>
      <xdr:colOff>200025</xdr:colOff>
      <xdr:row>2</xdr:row>
      <xdr:rowOff>152400</xdr:rowOff>
    </xdr:from>
    <xdr:to>
      <xdr:col>2</xdr:col>
      <xdr:colOff>1476375</xdr:colOff>
      <xdr:row>2</xdr:row>
      <xdr:rowOff>1706880</xdr:rowOff>
    </xdr:to>
    <mc:AlternateContent xmlns:mc="http://schemas.openxmlformats.org/markup-compatibility/2006" xmlns:a14="http://schemas.microsoft.com/office/drawing/2010/main">
      <mc:Choice Requires="a14">
        <xdr:graphicFrame macro="">
          <xdr:nvGraphicFramePr>
            <xdr:cNvPr id="3" name="التاريخ" descr="مقسم طريقة العرض لتصفية PivotChart استناداً إلى التاريخ">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microsoft.com/office/drawing/2010/slicer">
              <sle:slicer xmlns:sle="http://schemas.microsoft.com/office/drawing/2010/slicer" name="التاريخ"/>
            </a:graphicData>
          </a:graphic>
        </xdr:graphicFrame>
      </mc:Choice>
      <mc:Fallback xmlns="">
        <xdr:sp macro="" textlink="">
          <xdr:nvSpPr>
            <xdr:cNvPr id="0" name=""/>
            <xdr:cNvSpPr>
              <a:spLocks noTextEdit="1"/>
            </xdr:cNvSpPr>
          </xdr:nvSpPr>
          <xdr:spPr>
            <a:xfrm>
              <a:off x="396875" y="4406900"/>
              <a:ext cx="2762250" cy="1554480"/>
            </a:xfrm>
            <a:prstGeom prst="rect">
              <a:avLst/>
            </a:prstGeom>
            <a:solidFill>
              <a:prstClr val="white"/>
            </a:solidFill>
            <a:ln w="1">
              <a:solidFill>
                <a:prstClr val="green"/>
              </a:solidFill>
            </a:ln>
          </xdr:spPr>
          <xdr:txBody>
            <a:bodyPr vertOverflow="clip" horzOverflow="clip" rtlCol="true"/>
            <a:lstStyle/>
            <a:p>
              <a:pPr rtl="true"/>
              <a:r>
                <a:rPr lang="ar" sz="1100"/>
                <a:t>يمثّل هذا الشكل مقسم طريقة العرض. يتم دعم مقسمات طرق العرض في Excel 2010 أو إصدار لاحق.
إذا تم تعديل الشكل في إصدار سابق من Excel، أو إذا تم حفظ المصنف في Excel 2003 أو إصدار سابق، لا يمكن استخدام مقسم طريقة العرض.</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فف" refreshedDate="43245.243826041667" createdVersion="5" refreshedVersion="6" minRefreshableVersion="3" recordCount="20">
  <cacheSource type="worksheet">
    <worksheetSource name="المصروفات"/>
  </cacheSource>
  <cacheFields count="5">
    <cacheField name="التاريخ" numFmtId="164">
      <sharedItems containsSemiMixedTypes="0" containsNonDate="0" containsDate="1" containsString="0" minDate="2018-03-02T00:00:00" maxDate="2018-08-02T00:00:00" count="10">
        <d v="2018-03-02T00:00:00"/>
        <d v="2018-03-04T00:00:00"/>
        <d v="2018-03-06T00:00:00"/>
        <d v="2018-04-02T00:00:00"/>
        <d v="2018-04-04T00:00:00"/>
        <d v="2018-04-06T00:00:00"/>
        <d v="2018-05-01T00:00:00"/>
        <d v="2018-06-01T00:00:00"/>
        <d v="2018-07-01T00:00:00"/>
        <d v="2018-08-01T00:00:00"/>
      </sharedItems>
      <fieldGroup base="0">
        <rangePr groupBy="months" startDate="2018-03-02T00:00:00" endDate="2018-08-02T00:00:00"/>
        <groupItems count="14">
          <s v="&lt;02/03/18"/>
          <s v="يناير"/>
          <s v="فبراير"/>
          <s v="مارس"/>
          <s v="أبريل"/>
          <s v="مايو"/>
          <s v="يونيو"/>
          <s v="يوليه"/>
          <s v="أغسطس"/>
          <s v="سبتمبر"/>
          <s v="أكتوبر"/>
          <s v="نوفمبر"/>
          <s v="ديسمبر"/>
          <s v="&gt;02/08/18"/>
        </groupItems>
      </fieldGroup>
    </cacheField>
    <cacheField name="الفئة" numFmtId="0">
      <sharedItems count="8">
        <s v="السكن"/>
        <s v="ترفيه"/>
        <s v="اليومي"/>
        <s v="تنقل"/>
        <s v="Daily" u="1"/>
        <s v="Housing" u="1"/>
        <s v="Fun" u="1"/>
        <s v="Transport" u="1"/>
      </sharedItems>
    </cacheField>
    <cacheField name="الفئة الفرعية" numFmtId="0">
      <sharedItems count="24">
        <s v="الإنترنت"/>
        <s v="الهاتف الأرضي"/>
        <s v="الكهرباء"/>
        <s v="النادي الرياضي"/>
        <s v="الملابس"/>
        <s v="اشتراك مترو الأنفاق"/>
        <s v="الوقود"/>
        <s v="قصّ الشعر"/>
        <s v="شاي/قهوة"/>
        <s v="حلويات / حلويات سكرية"/>
        <s v="العدسات اللاصقة"/>
        <s v="السينما"/>
        <s v="Internet" u="1"/>
        <s v="Electricity" u="1"/>
        <s v="Clothing" u="1"/>
        <s v="Tea/Coffee" u="1"/>
        <s v="Fuel" u="1"/>
        <s v="Contact Lenses" u="1"/>
        <s v="Hair Cut" u="1"/>
        <s v="Gym" u="1"/>
        <s v="Cinema" u="1"/>
        <s v="Subway Pass" u="1"/>
        <s v="Landline Phone" u="1"/>
        <s v="Sweets / Candy" u="1"/>
      </sharedItems>
    </cacheField>
    <cacheField name="المبلغ" numFmtId="44">
      <sharedItems containsSemiMixedTypes="0" containsString="0" containsNumber="1" minValue="2.75" maxValue="62"/>
    </cacheField>
    <cacheField name="ملاحظة" numFmtId="0">
      <sharedItems containsBlank="1"/>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20">
  <r>
    <x v="0"/>
    <x v="0"/>
    <x v="0"/>
    <n v="29"/>
    <m/>
  </r>
  <r>
    <x v="0"/>
    <x v="0"/>
    <x v="1"/>
    <n v="39"/>
    <m/>
  </r>
  <r>
    <x v="1"/>
    <x v="0"/>
    <x v="2"/>
    <n v="62"/>
    <m/>
  </r>
  <r>
    <x v="1"/>
    <x v="1"/>
    <x v="3"/>
    <n v="29"/>
    <m/>
  </r>
  <r>
    <x v="2"/>
    <x v="2"/>
    <x v="4"/>
    <n v="42"/>
    <m/>
  </r>
  <r>
    <x v="2"/>
    <x v="3"/>
    <x v="5"/>
    <n v="21"/>
    <s v="اشتراك شهر مارس"/>
  </r>
  <r>
    <x v="3"/>
    <x v="3"/>
    <x v="6"/>
    <n v="54"/>
    <m/>
  </r>
  <r>
    <x v="3"/>
    <x v="2"/>
    <x v="7"/>
    <n v="12"/>
    <m/>
  </r>
  <r>
    <x v="3"/>
    <x v="2"/>
    <x v="8"/>
    <n v="12"/>
    <m/>
  </r>
  <r>
    <x v="3"/>
    <x v="2"/>
    <x v="9"/>
    <n v="2.75"/>
    <m/>
  </r>
  <r>
    <x v="4"/>
    <x v="0"/>
    <x v="0"/>
    <n v="29"/>
    <m/>
  </r>
  <r>
    <x v="4"/>
    <x v="0"/>
    <x v="1"/>
    <n v="39"/>
    <m/>
  </r>
  <r>
    <x v="4"/>
    <x v="0"/>
    <x v="2"/>
    <n v="62"/>
    <m/>
  </r>
  <r>
    <x v="4"/>
    <x v="2"/>
    <x v="10"/>
    <n v="29"/>
    <m/>
  </r>
  <r>
    <x v="5"/>
    <x v="2"/>
    <x v="4"/>
    <n v="42"/>
    <m/>
  </r>
  <r>
    <x v="5"/>
    <x v="3"/>
    <x v="5"/>
    <n v="21"/>
    <s v="اشتراك شهر أبريل"/>
  </r>
  <r>
    <x v="6"/>
    <x v="3"/>
    <x v="6"/>
    <n v="54"/>
    <m/>
  </r>
  <r>
    <x v="7"/>
    <x v="2"/>
    <x v="7"/>
    <n v="12"/>
    <m/>
  </r>
  <r>
    <x v="8"/>
    <x v="1"/>
    <x v="11"/>
    <n v="21"/>
    <s v="ليلة الفيلم الكلاسيكي"/>
  </r>
  <r>
    <x v="9"/>
    <x v="2"/>
    <x v="9"/>
    <n v="2.75"/>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بيانات_المصروفات_الشخصية" cacheId="5"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10">
  <location ref="B3:C21" firstHeaderRow="1" firstDataRow="1" firstDataCol="1"/>
  <pivotFields count="5">
    <pivotField axis="axisRow" showAll="0">
      <items count="15">
        <item x="0"/>
        <item x="1"/>
        <item x="2"/>
        <item x="3"/>
        <item x="4"/>
        <item x="5"/>
        <item x="6"/>
        <item x="7"/>
        <item x="8"/>
        <item x="9"/>
        <item x="10"/>
        <item x="11"/>
        <item x="12"/>
        <item x="13"/>
        <item t="default"/>
      </items>
    </pivotField>
    <pivotField axis="axisRow" showAll="0">
      <items count="9">
        <item x="1"/>
        <item sd="0" m="1" x="6"/>
        <item sd="0" m="1" x="7"/>
        <item m="1" x="4"/>
        <item m="1" x="5"/>
        <item x="3"/>
        <item x="2"/>
        <item x="0"/>
        <item t="default" sd="0"/>
      </items>
    </pivotField>
    <pivotField showAll="0">
      <items count="25">
        <item m="1" x="20"/>
        <item m="1" x="14"/>
        <item m="1" x="17"/>
        <item m="1" x="13"/>
        <item m="1" x="16"/>
        <item m="1" x="19"/>
        <item m="1" x="18"/>
        <item m="1" x="12"/>
        <item m="1" x="22"/>
        <item m="1" x="21"/>
        <item m="1" x="23"/>
        <item m="1" x="15"/>
        <item x="5"/>
        <item x="0"/>
        <item x="11"/>
        <item x="10"/>
        <item x="2"/>
        <item x="4"/>
        <item x="3"/>
        <item x="1"/>
        <item x="6"/>
        <item x="9"/>
        <item x="8"/>
        <item x="7"/>
        <item t="default"/>
      </items>
    </pivotField>
    <pivotField dataField="1" showAll="0"/>
    <pivotField showAll="0"/>
  </pivotFields>
  <rowFields count="2">
    <field x="0"/>
    <field x="1"/>
  </rowFields>
  <rowItems count="18">
    <i>
      <x v="3"/>
    </i>
    <i r="1">
      <x/>
    </i>
    <i r="1">
      <x v="5"/>
    </i>
    <i r="1">
      <x v="6"/>
    </i>
    <i r="1">
      <x v="7"/>
    </i>
    <i>
      <x v="4"/>
    </i>
    <i r="1">
      <x v="5"/>
    </i>
    <i r="1">
      <x v="6"/>
    </i>
    <i r="1">
      <x v="7"/>
    </i>
    <i>
      <x v="5"/>
    </i>
    <i r="1">
      <x v="5"/>
    </i>
    <i>
      <x v="6"/>
    </i>
    <i r="1">
      <x v="6"/>
    </i>
    <i>
      <x v="7"/>
    </i>
    <i r="1">
      <x/>
    </i>
    <i>
      <x v="8"/>
    </i>
    <i r="1">
      <x v="6"/>
    </i>
    <i t="grand">
      <x/>
    </i>
  </rowItems>
  <colItems count="1">
    <i/>
  </colItems>
  <dataFields count="1">
    <dataField name="مجموع من المبلغ" fld="3" baseField="0" baseItem="0"/>
  </dataFields>
  <formats count="104">
    <format dxfId="92">
      <pivotArea type="all" dataOnly="0" outline="0" fieldPosition="0"/>
    </format>
    <format dxfId="91">
      <pivotArea outline="0" collapsedLevelsAreSubtotals="1" fieldPosition="0"/>
    </format>
    <format dxfId="90">
      <pivotArea field="0" type="button" dataOnly="0" labelOnly="1" outline="0" axis="axisRow" fieldPosition="0"/>
    </format>
    <format dxfId="89">
      <pivotArea dataOnly="0" labelOnly="1" outline="0" axis="axisValues" fieldPosition="0"/>
    </format>
    <format dxfId="88">
      <pivotArea dataOnly="0" labelOnly="1" fieldPosition="0">
        <references count="1">
          <reference field="0" count="6">
            <x v="3"/>
            <x v="4"/>
            <x v="5"/>
            <x v="6"/>
            <x v="7"/>
            <x v="8"/>
          </reference>
        </references>
      </pivotArea>
    </format>
    <format dxfId="87">
      <pivotArea dataOnly="0" labelOnly="1" grandRow="1" outline="0" fieldPosition="0"/>
    </format>
    <format dxfId="86">
      <pivotArea dataOnly="0" labelOnly="1" fieldPosition="0">
        <references count="2">
          <reference field="0" count="1" selected="0">
            <x v="3"/>
          </reference>
          <reference field="1" count="0"/>
        </references>
      </pivotArea>
    </format>
    <format dxfId="85">
      <pivotArea dataOnly="0" labelOnly="1" fieldPosition="0">
        <references count="2">
          <reference field="0" count="1" selected="0">
            <x v="4"/>
          </reference>
          <reference field="1" count="3">
            <x v="2"/>
            <x v="3"/>
            <x v="4"/>
          </reference>
        </references>
      </pivotArea>
    </format>
    <format dxfId="84">
      <pivotArea dataOnly="0" labelOnly="1" fieldPosition="0">
        <references count="2">
          <reference field="0" count="1" selected="0">
            <x v="5"/>
          </reference>
          <reference field="1" count="1">
            <x v="2"/>
          </reference>
        </references>
      </pivotArea>
    </format>
    <format dxfId="83">
      <pivotArea dataOnly="0" labelOnly="1" fieldPosition="0">
        <references count="2">
          <reference field="0" count="1" selected="0">
            <x v="6"/>
          </reference>
          <reference field="1" count="1">
            <x v="3"/>
          </reference>
        </references>
      </pivotArea>
    </format>
    <format dxfId="82">
      <pivotArea dataOnly="0" labelOnly="1" fieldPosition="0">
        <references count="2">
          <reference field="0" count="1" selected="0">
            <x v="7"/>
          </reference>
          <reference field="1" count="1">
            <x v="1"/>
          </reference>
        </references>
      </pivotArea>
    </format>
    <format dxfId="81">
      <pivotArea dataOnly="0" labelOnly="1" fieldPosition="0">
        <references count="2">
          <reference field="0" count="1" selected="0">
            <x v="8"/>
          </reference>
          <reference field="1" count="1">
            <x v="3"/>
          </reference>
        </references>
      </pivotArea>
    </format>
    <format dxfId="80">
      <pivotArea dataOnly="0" labelOnly="1" outline="0" axis="axisValues" fieldPosition="0"/>
    </format>
    <format dxfId="79">
      <pivotArea field="0" type="button" dataOnly="0" labelOnly="1" outline="0" axis="axisRow" fieldPosition="0"/>
    </format>
    <format dxfId="78">
      <pivotArea dataOnly="0" labelOnly="1" outline="0" axis="axisValues" fieldPosition="0"/>
    </format>
    <format dxfId="77">
      <pivotArea dataOnly="0" labelOnly="1" outline="0" axis="axisValues" fieldPosition="0"/>
    </format>
    <format>
      <pivotArea dataOnly="0" labelOnly="1" fieldPosition="0">
        <references count="1">
          <reference field="0" count="1">
            <x v="3"/>
          </reference>
        </references>
      </pivotArea>
    </format>
    <format dxfId="76">
      <pivotArea dataOnly="0" labelOnly="1" fieldPosition="0">
        <references count="1">
          <reference field="0" count="1">
            <x v="3"/>
          </reference>
        </references>
      </pivotArea>
    </format>
    <format dxfId="75">
      <pivotArea collapsedLevelsAreSubtotals="1" fieldPosition="0">
        <references count="1">
          <reference field="0" count="1">
            <x v="3"/>
          </reference>
        </references>
      </pivotArea>
    </format>
    <format>
      <pivotArea dataOnly="0" labelOnly="1" fieldPosition="0">
        <references count="2">
          <reference field="0" count="1" selected="0">
            <x v="3"/>
          </reference>
          <reference field="1" count="1">
            <x v="1"/>
          </reference>
        </references>
      </pivotArea>
    </format>
    <format dxfId="74">
      <pivotArea dataOnly="0" labelOnly="1" fieldPosition="0">
        <references count="2">
          <reference field="0" count="1" selected="0">
            <x v="3"/>
          </reference>
          <reference field="1" count="1">
            <x v="1"/>
          </reference>
        </references>
      </pivotArea>
    </format>
    <format dxfId="73">
      <pivotArea collapsedLevelsAreSubtotals="1" fieldPosition="0">
        <references count="2">
          <reference field="0" count="1" selected="0">
            <x v="3"/>
          </reference>
          <reference field="1" count="1">
            <x v="1"/>
          </reference>
        </references>
      </pivotArea>
    </format>
    <format>
      <pivotArea dataOnly="0" labelOnly="1" fieldPosition="0">
        <references count="2">
          <reference field="0" count="1" selected="0">
            <x v="3"/>
          </reference>
          <reference field="1" count="1">
            <x v="2"/>
          </reference>
        </references>
      </pivotArea>
    </format>
    <format dxfId="72">
      <pivotArea dataOnly="0" labelOnly="1" fieldPosition="0">
        <references count="2">
          <reference field="0" count="1" selected="0">
            <x v="3"/>
          </reference>
          <reference field="1" count="1">
            <x v="2"/>
          </reference>
        </references>
      </pivotArea>
    </format>
    <format dxfId="71">
      <pivotArea collapsedLevelsAreSubtotals="1" fieldPosition="0">
        <references count="2">
          <reference field="0" count="1" selected="0">
            <x v="3"/>
          </reference>
          <reference field="1" count="1">
            <x v="2"/>
          </reference>
        </references>
      </pivotArea>
    </format>
    <format>
      <pivotArea dataOnly="0" labelOnly="1" fieldPosition="0">
        <references count="2">
          <reference field="0" count="1" selected="0">
            <x v="3"/>
          </reference>
          <reference field="1" count="1">
            <x v="3"/>
          </reference>
        </references>
      </pivotArea>
    </format>
    <format dxfId="70">
      <pivotArea dataOnly="0" labelOnly="1" fieldPosition="0">
        <references count="2">
          <reference field="0" count="1" selected="0">
            <x v="3"/>
          </reference>
          <reference field="1" count="1">
            <x v="3"/>
          </reference>
        </references>
      </pivotArea>
    </format>
    <format dxfId="69">
      <pivotArea collapsedLevelsAreSubtotals="1" fieldPosition="0">
        <references count="2">
          <reference field="0" count="1" selected="0">
            <x v="3"/>
          </reference>
          <reference field="1" count="1">
            <x v="3"/>
          </reference>
        </references>
      </pivotArea>
    </format>
    <format>
      <pivotArea dataOnly="0" labelOnly="1" fieldPosition="0">
        <references count="2">
          <reference field="0" count="1" selected="0">
            <x v="3"/>
          </reference>
          <reference field="1" count="1">
            <x v="4"/>
          </reference>
        </references>
      </pivotArea>
    </format>
    <format dxfId="68">
      <pivotArea dataOnly="0" labelOnly="1" fieldPosition="0">
        <references count="2">
          <reference field="0" count="1" selected="0">
            <x v="3"/>
          </reference>
          <reference field="1" count="1">
            <x v="4"/>
          </reference>
        </references>
      </pivotArea>
    </format>
    <format dxfId="67">
      <pivotArea collapsedLevelsAreSubtotals="1" fieldPosition="0">
        <references count="2">
          <reference field="0" count="1" selected="0">
            <x v="3"/>
          </reference>
          <reference field="1" count="1">
            <x v="4"/>
          </reference>
        </references>
      </pivotArea>
    </format>
    <format>
      <pivotArea dataOnly="0" labelOnly="1" fieldPosition="0">
        <references count="1">
          <reference field="0" count="1">
            <x v="4"/>
          </reference>
        </references>
      </pivotArea>
    </format>
    <format dxfId="66">
      <pivotArea dataOnly="0" labelOnly="1" fieldPosition="0">
        <references count="1">
          <reference field="0" count="1">
            <x v="4"/>
          </reference>
        </references>
      </pivotArea>
    </format>
    <format dxfId="65">
      <pivotArea collapsedLevelsAreSubtotals="1" fieldPosition="0">
        <references count="1">
          <reference field="0" count="1">
            <x v="4"/>
          </reference>
        </references>
      </pivotArea>
    </format>
    <format>
      <pivotArea dataOnly="0" labelOnly="1" fieldPosition="0">
        <references count="2">
          <reference field="0" count="1" selected="0">
            <x v="4"/>
          </reference>
          <reference field="1" count="1">
            <x v="2"/>
          </reference>
        </references>
      </pivotArea>
    </format>
    <format dxfId="64">
      <pivotArea dataOnly="0" labelOnly="1" fieldPosition="0">
        <references count="2">
          <reference field="0" count="1" selected="0">
            <x v="4"/>
          </reference>
          <reference field="1" count="1">
            <x v="2"/>
          </reference>
        </references>
      </pivotArea>
    </format>
    <format dxfId="63">
      <pivotArea collapsedLevelsAreSubtotals="1" fieldPosition="0">
        <references count="2">
          <reference field="0" count="1" selected="0">
            <x v="4"/>
          </reference>
          <reference field="1" count="1">
            <x v="2"/>
          </reference>
        </references>
      </pivotArea>
    </format>
    <format>
      <pivotArea dataOnly="0" labelOnly="1" fieldPosition="0">
        <references count="2">
          <reference field="0" count="1" selected="0">
            <x v="4"/>
          </reference>
          <reference field="1" count="1">
            <x v="3"/>
          </reference>
        </references>
      </pivotArea>
    </format>
    <format dxfId="62">
      <pivotArea dataOnly="0" labelOnly="1" fieldPosition="0">
        <references count="2">
          <reference field="0" count="1" selected="0">
            <x v="4"/>
          </reference>
          <reference field="1" count="1">
            <x v="3"/>
          </reference>
        </references>
      </pivotArea>
    </format>
    <format dxfId="61">
      <pivotArea collapsedLevelsAreSubtotals="1" fieldPosition="0">
        <references count="2">
          <reference field="0" count="1" selected="0">
            <x v="4"/>
          </reference>
          <reference field="1" count="1">
            <x v="3"/>
          </reference>
        </references>
      </pivotArea>
    </format>
    <format>
      <pivotArea dataOnly="0" labelOnly="1" fieldPosition="0">
        <references count="2">
          <reference field="0" count="1" selected="0">
            <x v="4"/>
          </reference>
          <reference field="1" count="1">
            <x v="4"/>
          </reference>
        </references>
      </pivotArea>
    </format>
    <format dxfId="60">
      <pivotArea dataOnly="0" labelOnly="1" fieldPosition="0">
        <references count="2">
          <reference field="0" count="1" selected="0">
            <x v="4"/>
          </reference>
          <reference field="1" count="1">
            <x v="4"/>
          </reference>
        </references>
      </pivotArea>
    </format>
    <format dxfId="59">
      <pivotArea collapsedLevelsAreSubtotals="1" fieldPosition="0">
        <references count="2">
          <reference field="0" count="1" selected="0">
            <x v="4"/>
          </reference>
          <reference field="1" count="1">
            <x v="4"/>
          </reference>
        </references>
      </pivotArea>
    </format>
    <format>
      <pivotArea dataOnly="0" labelOnly="1" fieldPosition="0">
        <references count="1">
          <reference field="0" count="1">
            <x v="5"/>
          </reference>
        </references>
      </pivotArea>
    </format>
    <format dxfId="58">
      <pivotArea dataOnly="0" labelOnly="1" fieldPosition="0">
        <references count="1">
          <reference field="0" count="1">
            <x v="5"/>
          </reference>
        </references>
      </pivotArea>
    </format>
    <format dxfId="57">
      <pivotArea collapsedLevelsAreSubtotals="1" fieldPosition="0">
        <references count="1">
          <reference field="0" count="1">
            <x v="5"/>
          </reference>
        </references>
      </pivotArea>
    </format>
    <format>
      <pivotArea dataOnly="0" labelOnly="1" fieldPosition="0">
        <references count="2">
          <reference field="0" count="1" selected="0">
            <x v="5"/>
          </reference>
          <reference field="1" count="1">
            <x v="2"/>
          </reference>
        </references>
      </pivotArea>
    </format>
    <format dxfId="56">
      <pivotArea dataOnly="0" labelOnly="1" fieldPosition="0">
        <references count="2">
          <reference field="0" count="1" selected="0">
            <x v="5"/>
          </reference>
          <reference field="1" count="1">
            <x v="2"/>
          </reference>
        </references>
      </pivotArea>
    </format>
    <format dxfId="55">
      <pivotArea collapsedLevelsAreSubtotals="1" fieldPosition="0">
        <references count="2">
          <reference field="0" count="1" selected="0">
            <x v="5"/>
          </reference>
          <reference field="1" count="1">
            <x v="2"/>
          </reference>
        </references>
      </pivotArea>
    </format>
    <format>
      <pivotArea dataOnly="0" labelOnly="1" fieldPosition="0">
        <references count="1">
          <reference field="0" count="1">
            <x v="6"/>
          </reference>
        </references>
      </pivotArea>
    </format>
    <format dxfId="54">
      <pivotArea dataOnly="0" labelOnly="1" fieldPosition="0">
        <references count="1">
          <reference field="0" count="1">
            <x v="6"/>
          </reference>
        </references>
      </pivotArea>
    </format>
    <format dxfId="53">
      <pivotArea collapsedLevelsAreSubtotals="1" fieldPosition="0">
        <references count="1">
          <reference field="0" count="1">
            <x v="6"/>
          </reference>
        </references>
      </pivotArea>
    </format>
    <format>
      <pivotArea dataOnly="0" labelOnly="1" fieldPosition="0">
        <references count="2">
          <reference field="0" count="1" selected="0">
            <x v="6"/>
          </reference>
          <reference field="1" count="1">
            <x v="3"/>
          </reference>
        </references>
      </pivotArea>
    </format>
    <format dxfId="52">
      <pivotArea dataOnly="0" labelOnly="1" fieldPosition="0">
        <references count="2">
          <reference field="0" count="1" selected="0">
            <x v="6"/>
          </reference>
          <reference field="1" count="1">
            <x v="3"/>
          </reference>
        </references>
      </pivotArea>
    </format>
    <format dxfId="51">
      <pivotArea collapsedLevelsAreSubtotals="1" fieldPosition="0">
        <references count="2">
          <reference field="0" count="1" selected="0">
            <x v="6"/>
          </reference>
          <reference field="1" count="1">
            <x v="3"/>
          </reference>
        </references>
      </pivotArea>
    </format>
    <format>
      <pivotArea dataOnly="0" labelOnly="1" fieldPosition="0">
        <references count="1">
          <reference field="0" count="1">
            <x v="7"/>
          </reference>
        </references>
      </pivotArea>
    </format>
    <format dxfId="50">
      <pivotArea dataOnly="0" labelOnly="1" fieldPosition="0">
        <references count="1">
          <reference field="0" count="1">
            <x v="7"/>
          </reference>
        </references>
      </pivotArea>
    </format>
    <format dxfId="49">
      <pivotArea collapsedLevelsAreSubtotals="1" fieldPosition="0">
        <references count="1">
          <reference field="0" count="1">
            <x v="7"/>
          </reference>
        </references>
      </pivotArea>
    </format>
    <format>
      <pivotArea dataOnly="0" labelOnly="1" fieldPosition="0">
        <references count="2">
          <reference field="0" count="1" selected="0">
            <x v="7"/>
          </reference>
          <reference field="1" count="1">
            <x v="1"/>
          </reference>
        </references>
      </pivotArea>
    </format>
    <format dxfId="48">
      <pivotArea dataOnly="0" labelOnly="1" fieldPosition="0">
        <references count="2">
          <reference field="0" count="1" selected="0">
            <x v="7"/>
          </reference>
          <reference field="1" count="1">
            <x v="1"/>
          </reference>
        </references>
      </pivotArea>
    </format>
    <format dxfId="47">
      <pivotArea collapsedLevelsAreSubtotals="1" fieldPosition="0">
        <references count="2">
          <reference field="0" count="1" selected="0">
            <x v="7"/>
          </reference>
          <reference field="1" count="1">
            <x v="1"/>
          </reference>
        </references>
      </pivotArea>
    </format>
    <format>
      <pivotArea dataOnly="0" labelOnly="1" fieldPosition="0">
        <references count="1">
          <reference field="0" count="1">
            <x v="8"/>
          </reference>
        </references>
      </pivotArea>
    </format>
    <format dxfId="46">
      <pivotArea dataOnly="0" labelOnly="1" fieldPosition="0">
        <references count="1">
          <reference field="0" count="1">
            <x v="8"/>
          </reference>
        </references>
      </pivotArea>
    </format>
    <format dxfId="45">
      <pivotArea collapsedLevelsAreSubtotals="1" fieldPosition="0">
        <references count="1">
          <reference field="0" count="1">
            <x v="8"/>
          </reference>
        </references>
      </pivotArea>
    </format>
    <format>
      <pivotArea dataOnly="0" labelOnly="1" fieldPosition="0">
        <references count="2">
          <reference field="0" count="1" selected="0">
            <x v="8"/>
          </reference>
          <reference field="1" count="1">
            <x v="3"/>
          </reference>
        </references>
      </pivotArea>
    </format>
    <format dxfId="44">
      <pivotArea dataOnly="0" labelOnly="1" fieldPosition="0">
        <references count="2">
          <reference field="0" count="1" selected="0">
            <x v="8"/>
          </reference>
          <reference field="1" count="1">
            <x v="3"/>
          </reference>
        </references>
      </pivotArea>
    </format>
    <format dxfId="43">
      <pivotArea collapsedLevelsAreSubtotals="1" fieldPosition="0">
        <references count="2">
          <reference field="0" count="1" selected="0">
            <x v="8"/>
          </reference>
          <reference field="1" count="1">
            <x v="3"/>
          </reference>
        </references>
      </pivotArea>
    </format>
    <format>
      <pivotArea dataOnly="0" labelOnly="1" grandRow="1" outline="0" fieldPosition="0"/>
    </format>
    <format dxfId="42">
      <pivotArea dataOnly="0" labelOnly="1" grandRow="1" outline="0" fieldPosition="0"/>
    </format>
    <format dxfId="41">
      <pivotArea grandRow="1" outline="0" collapsedLevelsAreSubtotals="1" fieldPosition="0"/>
    </format>
    <format dxfId="40">
      <pivotArea type="all" dataOnly="0" outline="0" fieldPosition="0"/>
    </format>
    <format dxfId="39">
      <pivotArea outline="0" collapsedLevelsAreSubtotals="1" fieldPosition="0"/>
    </format>
    <format dxfId="38">
      <pivotArea field="0" type="button" dataOnly="0" labelOnly="1" outline="0" axis="axisRow" fieldPosition="0"/>
    </format>
    <format dxfId="37">
      <pivotArea dataOnly="0" labelOnly="1" outline="0" axis="axisValues" fieldPosition="0"/>
    </format>
    <format dxfId="36">
      <pivotArea dataOnly="0" labelOnly="1" fieldPosition="0">
        <references count="1">
          <reference field="0" count="6">
            <x v="3"/>
            <x v="4"/>
            <x v="5"/>
            <x v="6"/>
            <x v="7"/>
            <x v="8"/>
          </reference>
        </references>
      </pivotArea>
    </format>
    <format dxfId="35">
      <pivotArea dataOnly="0" labelOnly="1" grandRow="1" outline="0" fieldPosition="0"/>
    </format>
    <format dxfId="34">
      <pivotArea dataOnly="0" labelOnly="1" fieldPosition="0">
        <references count="2">
          <reference field="0" count="1" selected="0">
            <x v="3"/>
          </reference>
          <reference field="1" count="0"/>
        </references>
      </pivotArea>
    </format>
    <format dxfId="33">
      <pivotArea dataOnly="0" labelOnly="1" fieldPosition="0">
        <references count="2">
          <reference field="0" count="1" selected="0">
            <x v="4"/>
          </reference>
          <reference field="1" count="3">
            <x v="5"/>
            <x v="6"/>
            <x v="7"/>
          </reference>
        </references>
      </pivotArea>
    </format>
    <format dxfId="32">
      <pivotArea dataOnly="0" labelOnly="1" fieldPosition="0">
        <references count="2">
          <reference field="0" count="1" selected="0">
            <x v="5"/>
          </reference>
          <reference field="1" count="1">
            <x v="5"/>
          </reference>
        </references>
      </pivotArea>
    </format>
    <format dxfId="31">
      <pivotArea dataOnly="0" labelOnly="1" fieldPosition="0">
        <references count="2">
          <reference field="0" count="1" selected="0">
            <x v="6"/>
          </reference>
          <reference field="1" count="1">
            <x v="6"/>
          </reference>
        </references>
      </pivotArea>
    </format>
    <format dxfId="30">
      <pivotArea dataOnly="0" labelOnly="1" fieldPosition="0">
        <references count="2">
          <reference field="0" count="1" selected="0">
            <x v="7"/>
          </reference>
          <reference field="1" count="1">
            <x v="0"/>
          </reference>
        </references>
      </pivotArea>
    </format>
    <format dxfId="29">
      <pivotArea dataOnly="0" labelOnly="1" fieldPosition="0">
        <references count="2">
          <reference field="0" count="1" selected="0">
            <x v="8"/>
          </reference>
          <reference field="1" count="1">
            <x v="6"/>
          </reference>
        </references>
      </pivotArea>
    </format>
    <format dxfId="28">
      <pivotArea dataOnly="0" labelOnly="1" outline="0" axis="axisValues" fieldPosition="0"/>
    </format>
    <format dxfId="27">
      <pivotArea collapsedLevelsAreSubtotals="1" fieldPosition="0">
        <references count="1">
          <reference field="0" count="1">
            <x v="3"/>
          </reference>
        </references>
      </pivotArea>
    </format>
    <format dxfId="26">
      <pivotArea collapsedLevelsAreSubtotals="1" fieldPosition="0">
        <references count="1">
          <reference field="0" count="1">
            <x v="4"/>
          </reference>
        </references>
      </pivotArea>
    </format>
    <format dxfId="25">
      <pivotArea collapsedLevelsAreSubtotals="1" fieldPosition="0">
        <references count="1">
          <reference field="0" count="1">
            <x v="5"/>
          </reference>
        </references>
      </pivotArea>
    </format>
    <format dxfId="24">
      <pivotArea collapsedLevelsAreSubtotals="1" fieldPosition="0">
        <references count="1">
          <reference field="0" count="1">
            <x v="6"/>
          </reference>
        </references>
      </pivotArea>
    </format>
    <format dxfId="23">
      <pivotArea collapsedLevelsAreSubtotals="1" fieldPosition="0">
        <references count="1">
          <reference field="0" count="1">
            <x v="7"/>
          </reference>
        </references>
      </pivotArea>
    </format>
    <format dxfId="22">
      <pivotArea collapsedLevelsAreSubtotals="1" fieldPosition="0">
        <references count="1">
          <reference field="0" count="1">
            <x v="8"/>
          </reference>
        </references>
      </pivotArea>
    </format>
    <format dxfId="21">
      <pivotArea grandRow="1" outline="0" collapsedLevelsAreSubtotals="1" fieldPosition="0"/>
    </format>
    <format dxfId="20">
      <pivotArea dataOnly="0" labelOnly="1" fieldPosition="0">
        <references count="1">
          <reference field="0" count="1">
            <x v="3"/>
          </reference>
        </references>
      </pivotArea>
    </format>
    <format dxfId="19">
      <pivotArea dataOnly="0" labelOnly="1" fieldPosition="0">
        <references count="1">
          <reference field="0" count="1">
            <x v="3"/>
          </reference>
        </references>
      </pivotArea>
    </format>
    <format dxfId="18">
      <pivotArea dataOnly="0" labelOnly="1" fieldPosition="0">
        <references count="1">
          <reference field="0" count="1">
            <x v="3"/>
          </reference>
        </references>
      </pivotArea>
    </format>
    <format dxfId="17">
      <pivotArea dataOnly="0" labelOnly="1" fieldPosition="0">
        <references count="1">
          <reference field="0" count="1">
            <x v="4"/>
          </reference>
        </references>
      </pivotArea>
    </format>
    <format dxfId="16">
      <pivotArea dataOnly="0" labelOnly="1" fieldPosition="0">
        <references count="1">
          <reference field="0" count="1">
            <x v="5"/>
          </reference>
        </references>
      </pivotArea>
    </format>
    <format dxfId="15">
      <pivotArea dataOnly="0" labelOnly="1" fieldPosition="0">
        <references count="1">
          <reference field="0" count="1">
            <x v="6"/>
          </reference>
        </references>
      </pivotArea>
    </format>
    <format dxfId="14">
      <pivotArea dataOnly="0" labelOnly="1" fieldPosition="0">
        <references count="1">
          <reference field="0" count="1">
            <x v="7"/>
          </reference>
        </references>
      </pivotArea>
    </format>
    <format dxfId="13">
      <pivotArea dataOnly="0" labelOnly="1" fieldPosition="0">
        <references count="1">
          <reference field="0" count="1">
            <x v="8"/>
          </reference>
        </references>
      </pivotArea>
    </format>
    <format dxfId="12">
      <pivotArea collapsedLevelsAreSubtotals="1" fieldPosition="0">
        <references count="2">
          <reference field="0" count="1" selected="0">
            <x v="3"/>
          </reference>
          <reference field="1" count="0"/>
        </references>
      </pivotArea>
    </format>
    <format dxfId="11">
      <pivotArea collapsedLevelsAreSubtotals="1" fieldPosition="0">
        <references count="2">
          <reference field="0" count="1" selected="0">
            <x v="4"/>
          </reference>
          <reference field="1" count="3">
            <x v="5"/>
            <x v="6"/>
            <x v="7"/>
          </reference>
        </references>
      </pivotArea>
    </format>
    <format dxfId="10">
      <pivotArea collapsedLevelsAreSubtotals="1" fieldPosition="0">
        <references count="2">
          <reference field="0" count="1" selected="0">
            <x v="5"/>
          </reference>
          <reference field="1" count="1">
            <x v="5"/>
          </reference>
        </references>
      </pivotArea>
    </format>
    <format dxfId="9">
      <pivotArea collapsedLevelsAreSubtotals="1" fieldPosition="0">
        <references count="2">
          <reference field="0" count="1" selected="0">
            <x v="6"/>
          </reference>
          <reference field="1" count="1">
            <x v="6"/>
          </reference>
        </references>
      </pivotArea>
    </format>
    <format dxfId="8">
      <pivotArea collapsedLevelsAreSubtotals="1" fieldPosition="0">
        <references count="2">
          <reference field="0" count="1" selected="0">
            <x v="7"/>
          </reference>
          <reference field="1" count="1">
            <x v="0"/>
          </reference>
        </references>
      </pivotArea>
    </format>
    <format dxfId="7">
      <pivotArea collapsedLevelsAreSubtotals="1" fieldPosition="0">
        <references count="2">
          <reference field="0" count="1" selected="0">
            <x v="8"/>
          </reference>
          <reference field="1" count="1">
            <x v="6"/>
          </reference>
        </references>
      </pivotArea>
    </format>
  </formats>
  <chartFormats count="1">
    <chartFormat chart="2" format="10" series="1">
      <pivotArea type="data" outline="0" fieldPosition="0">
        <references count="1">
          <reference field="4294967294" count="1" selected="0">
            <x v="0"/>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altText="بيانات المصروفات الشخصية" altTextSummary="مصدر بيانات PivotChart لإجمالي المصروفات الشهرية تم تجميعها حسب فئات المصروفات. "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Date" sourceName="التاريخ">
  <pivotTables>
    <pivotTable tabId="4" name="بيانات_المصروفات_الشخصية"/>
  </pivotTables>
  <data>
    <tabular pivotCacheId="2" showMissing="0">
      <items count="14">
        <i x="3" s="1"/>
        <i x="4" s="1"/>
        <i x="5" s="1"/>
        <i x="6" s="1"/>
        <i x="7" s="1"/>
        <i x="8" s="1"/>
        <i x="1" s="1" nd="1"/>
        <i x="2" s="1" nd="1"/>
        <i x="9" s="1" nd="1"/>
        <i x="10" s="1" nd="1"/>
        <i x="11" s="1" nd="1"/>
        <i x="12" s="1" nd="1"/>
        <i x="0" s="1" nd="1"/>
        <i x="13"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ategory" sourceName="الفئة">
  <pivotTables>
    <pivotTable tabId="4" name="بيانات_المصروفات_الشخصية"/>
  </pivotTables>
  <data>
    <tabular pivotCacheId="2" showMissing="0">
      <items count="8">
        <i x="0" s="1"/>
        <i x="2" s="1"/>
        <i x="1" s="1"/>
        <i x="3" s="1"/>
        <i x="4" s="1" nd="1"/>
        <i x="6" s="1" nd="1"/>
        <i x="5" s="1" nd="1"/>
        <i x="7"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Subcategory" sourceName="الفئة الفرعية">
  <pivotTables>
    <pivotTable tabId="4" name="بيانات_المصروفات_الشخصية"/>
  </pivotTables>
  <data>
    <tabular pivotCacheId="2" showMissing="0">
      <items count="24">
        <i x="5" s="1"/>
        <i x="0" s="1"/>
        <i x="11" s="1"/>
        <i x="10" s="1"/>
        <i x="2" s="1"/>
        <i x="4" s="1"/>
        <i x="3" s="1"/>
        <i x="1" s="1"/>
        <i x="6" s="1"/>
        <i x="9" s="1"/>
        <i x="8" s="1"/>
        <i x="7" s="1"/>
        <i x="20" s="1" nd="1"/>
        <i x="14" s="1" nd="1"/>
        <i x="17" s="1" nd="1"/>
        <i x="13" s="1" nd="1"/>
        <i x="16" s="1" nd="1"/>
        <i x="19" s="1" nd="1"/>
        <i x="18" s="1" nd="1"/>
        <i x="12" s="1" nd="1"/>
        <i x="22" s="1" nd="1"/>
        <i x="21" s="1" nd="1"/>
        <i x="23" s="1" nd="1"/>
        <i x="15"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التاريخ" cache="Slicer_Date" caption="التاريخ" columnCount="3" rowHeight="182880"/>
  <slicer name="الفئة" cache="Slicer_Category" caption="الفئة" columnCount="2" rowHeight="182880"/>
  <slicer name="الفئة الفرعية" cache="Slicer_Subcategory" caption="الفئة الفرعية" columnCount="4" rowHeight="182880"/>
</slicers>
</file>

<file path=xl/tables/table1.xml><?xml version="1.0" encoding="utf-8"?>
<table xmlns="http://schemas.openxmlformats.org/spreadsheetml/2006/main" id="12" name="المصروفات" displayName="المصروفات" ref="B2:F22" headerRowDxfId="94" dataDxfId="93">
  <autoFilter ref="B2:F22"/>
  <sortState ref="B3:F22">
    <sortCondition ref="B2:B22"/>
  </sortState>
  <tableColumns count="5">
    <tableColumn id="1" name="التاريخ" totalsRowLabel="الإجمالي" totalsRowDxfId="0" dataCellStyle="التاريخ"/>
    <tableColumn id="2" name="الفئة" dataDxfId="4" dataCellStyle="Normal"/>
    <tableColumn id="3" name="الفئة الفرعية" totalsRowDxfId="1" dataCellStyle="Normal"/>
    <tableColumn id="6" name="المبلغ" dataDxfId="3" dataCellStyle="Currency"/>
    <tableColumn id="4" name="ملاحظة" totalsRowFunction="count" totalsRowDxfId="2" dataCellStyle="Normal"/>
  </tableColumns>
  <tableStyleInfo name="سجل المصروفات" showFirstColumn="0" showLastColumn="0" showRowStripes="1" showColumnStripes="0"/>
  <extLst>
    <ext xmlns:x14="http://schemas.microsoft.com/office/spreadsheetml/2009/9/main" uri="{504A1905-F514-4f6f-8877-14C23A59335A}">
      <x14:table altTextSummary="أدخل التاريخ والفئة والفئة الفرعية والمبلغ والملاحظات في هذا الجدول"/>
    </ext>
  </extLst>
</table>
</file>

<file path=xl/theme/theme1.xml><?xml version="1.0" encoding="utf-8"?>
<a:theme xmlns:a="http://schemas.openxmlformats.org/drawingml/2006/main" name="Office Theme">
  <a:themeElements>
    <a:clrScheme name="Personal Expense Calculator">
      <a:dk1>
        <a:sysClr val="windowText" lastClr="000000"/>
      </a:dk1>
      <a:lt1>
        <a:sysClr val="window" lastClr="FFFFFF"/>
      </a:lt1>
      <a:dk2>
        <a:srgbClr val="1D3641"/>
      </a:dk2>
      <a:lt2>
        <a:srgbClr val="F9FAF5"/>
      </a:lt2>
      <a:accent1>
        <a:srgbClr val="759AA5"/>
      </a:accent1>
      <a:accent2>
        <a:srgbClr val="F56B12"/>
      </a:accent2>
      <a:accent3>
        <a:srgbClr val="99987F"/>
      </a:accent3>
      <a:accent4>
        <a:srgbClr val="90AC97"/>
      </a:accent4>
      <a:accent5>
        <a:srgbClr val="CFC60D"/>
      </a:accent5>
      <a:accent6>
        <a:srgbClr val="B9AB6F"/>
      </a:accent6>
      <a:hlink>
        <a:srgbClr val="66AACD"/>
      </a:hlink>
      <a:folHlink>
        <a:srgbClr val="809DB3"/>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A1:F3"/>
  <sheetViews>
    <sheetView showGridLines="0" rightToLeft="1" tabSelected="1" zoomScaleNormal="100" workbookViewId="0"/>
  </sheetViews>
  <sheetFormatPr defaultColWidth="6" defaultRowHeight="15" customHeight="1" x14ac:dyDescent="0.2"/>
  <cols>
    <col min="1" max="1" width="2.625" style="15" customWidth="1"/>
    <col min="2" max="2" width="19.5" style="15" customWidth="1"/>
    <col min="3" max="3" width="28.375" style="15" customWidth="1"/>
    <col min="4" max="4" width="23" style="15" customWidth="1"/>
    <col min="5" max="5" width="17.125" style="15" customWidth="1"/>
    <col min="6" max="6" width="74.5" style="15" customWidth="1"/>
    <col min="7" max="7" width="2.625" style="15" customWidth="1"/>
    <col min="8" max="16384" width="6" style="15"/>
  </cols>
  <sheetData>
    <row r="1" spans="1:6" ht="63" customHeight="1" thickBot="1" x14ac:dyDescent="0.25">
      <c r="A1" s="11"/>
      <c r="B1" s="18" t="s">
        <v>0</v>
      </c>
      <c r="C1" s="18"/>
      <c r="D1" s="18"/>
      <c r="E1" s="18"/>
      <c r="F1" s="14" t="s">
        <v>4</v>
      </c>
    </row>
    <row r="2" spans="1:6" ht="272.10000000000002" customHeight="1" thickTop="1" x14ac:dyDescent="0.2">
      <c r="A2" s="11"/>
      <c r="B2" s="17" t="s">
        <v>1</v>
      </c>
      <c r="C2" s="17"/>
      <c r="D2" s="17"/>
      <c r="E2" s="17"/>
      <c r="F2" s="17"/>
    </row>
    <row r="3" spans="1:6" ht="142.5" customHeight="1" x14ac:dyDescent="0.2">
      <c r="A3" s="11"/>
      <c r="B3" s="17" t="s">
        <v>2</v>
      </c>
      <c r="C3" s="17"/>
      <c r="D3" s="17" t="s">
        <v>3</v>
      </c>
      <c r="E3" s="17"/>
      <c r="F3" s="16" t="s">
        <v>5</v>
      </c>
    </row>
  </sheetData>
  <sheetProtection selectLockedCells="1" pivotTables="0" selectUnlockedCells="1"/>
  <mergeCells count="4">
    <mergeCell ref="B2:F2"/>
    <mergeCell ref="B1:E1"/>
    <mergeCell ref="B3:C3"/>
    <mergeCell ref="D3:E3"/>
  </mergeCells>
  <dataValidations count="3">
    <dataValidation allowBlank="1" showInputMessage="1" showErrorMessage="1" prompt="قم بإنشاء &quot;حاسبة المصروفات الشخصية&quot; في هذا المصنف. PivotChart يعرض المصاريف حسب الفئة والشهر في الخلية B2. حدد الخلية F1 للانتقال إلى ورقة العمل &quot;سجل المصروفات&quot;" sqref="A1"/>
    <dataValidation allowBlank="1" showInputMessage="1" showErrorMessage="1" prompt="يوجد عنوان ورقة العمل هذه في هذه الخلية. Pivotchart للمصروفات الشخصية موجود في الخلية أدناه. يقع ارتباط الانتقال إلى ورقة العمل &quot;سجل المصروفات&quot; في الجزء الأيسر من هذه الخلية" sqref="B1:E1"/>
    <dataValidation allowBlank="1" showInputMessage="1" showErrorMessage="1" prompt="يقع ارتباط الانتقال إلى ورقة العمل &quot;سجل المصروفات&quot; في هذه الخلية" sqref="F1"/>
  </dataValidations>
  <hyperlinks>
    <hyperlink ref="F1" location="'سجل المصروفات'!A1" tooltip="حدد للانتقال إلى ورقة العمل &quot;سجل المصروفات&quot;" display="إلى سجل المصروفات &gt;"/>
  </hyperlinks>
  <printOptions horizontalCentered="1"/>
  <pageMargins left="0.25" right="0.25" top="0.75" bottom="0.75" header="0.3" footer="0.3"/>
  <pageSetup paperSize="9" fitToHeight="0" orientation="landscape" r:id="rId1"/>
  <headerFooter differentFirst="1">
    <oddFooter>Page &amp;P of &amp;N</oddFooter>
  </headerFooter>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autoPageBreaks="0" fitToPage="1"/>
  </sheetPr>
  <dimension ref="A1:F22"/>
  <sheetViews>
    <sheetView showGridLines="0" rightToLeft="1" zoomScaleNormal="100" workbookViewId="0"/>
  </sheetViews>
  <sheetFormatPr defaultRowHeight="30" customHeight="1" x14ac:dyDescent="0.2"/>
  <cols>
    <col min="1" max="1" width="2.625" style="8" customWidth="1"/>
    <col min="2" max="2" width="19.5" style="8" customWidth="1"/>
    <col min="3" max="3" width="28.375" style="8" customWidth="1"/>
    <col min="4" max="4" width="23" style="8" customWidth="1"/>
    <col min="5" max="5" width="17.125" style="8" customWidth="1"/>
    <col min="6" max="6" width="38" style="8" customWidth="1"/>
    <col min="7" max="7" width="2.625" style="8" customWidth="1"/>
    <col min="8" max="16384" width="9" style="8"/>
  </cols>
  <sheetData>
    <row r="1" spans="1:6" s="3" customFormat="1" ht="63" customHeight="1" thickBot="1" x14ac:dyDescent="0.25">
      <c r="A1" s="2"/>
      <c r="B1" s="18" t="s">
        <v>6</v>
      </c>
      <c r="C1" s="18"/>
      <c r="D1" s="18"/>
      <c r="E1" s="18"/>
      <c r="F1" s="1" t="s">
        <v>27</v>
      </c>
    </row>
    <row r="2" spans="1:6" s="3" customFormat="1" ht="30" customHeight="1" thickTop="1" x14ac:dyDescent="0.2">
      <c r="A2" s="5"/>
      <c r="B2" s="6" t="s">
        <v>7</v>
      </c>
      <c r="C2" s="6" t="s">
        <v>8</v>
      </c>
      <c r="D2" s="6" t="s">
        <v>13</v>
      </c>
      <c r="E2" s="7" t="s">
        <v>26</v>
      </c>
      <c r="F2" s="6" t="s">
        <v>28</v>
      </c>
    </row>
    <row r="3" spans="1:6" s="3" customFormat="1" ht="30" customHeight="1" x14ac:dyDescent="0.2">
      <c r="A3" s="2"/>
      <c r="B3" s="10">
        <f ca="1">DATE(YEAR(TODAY()),3,2)</f>
        <v>43161</v>
      </c>
      <c r="C3" s="21" t="s">
        <v>9</v>
      </c>
      <c r="D3" t="s">
        <v>14</v>
      </c>
      <c r="E3" s="9">
        <v>29</v>
      </c>
      <c r="F3"/>
    </row>
    <row r="4" spans="1:6" s="3" customFormat="1" ht="30" customHeight="1" x14ac:dyDescent="0.2">
      <c r="A4" s="2"/>
      <c r="B4" s="10">
        <f t="shared" ref="B4" ca="1" si="0">DATE(YEAR(TODAY()),3,2)</f>
        <v>43161</v>
      </c>
      <c r="C4" s="21" t="s">
        <v>9</v>
      </c>
      <c r="D4" t="s">
        <v>15</v>
      </c>
      <c r="E4" s="9">
        <v>39</v>
      </c>
      <c r="F4"/>
    </row>
    <row r="5" spans="1:6" s="3" customFormat="1" ht="30" customHeight="1" x14ac:dyDescent="0.2">
      <c r="A5" s="2"/>
      <c r="B5" s="10">
        <f ca="1">DATE(YEAR(TODAY()),3,4)</f>
        <v>43163</v>
      </c>
      <c r="C5" s="21" t="s">
        <v>9</v>
      </c>
      <c r="D5" t="s">
        <v>16</v>
      </c>
      <c r="E5" s="9">
        <v>62</v>
      </c>
      <c r="F5"/>
    </row>
    <row r="6" spans="1:6" s="3" customFormat="1" ht="30" customHeight="1" x14ac:dyDescent="0.2">
      <c r="A6" s="2"/>
      <c r="B6" s="10">
        <f ca="1">DATE(YEAR(TODAY()),3,4)</f>
        <v>43163</v>
      </c>
      <c r="C6" s="21" t="s">
        <v>10</v>
      </c>
      <c r="D6" t="s">
        <v>17</v>
      </c>
      <c r="E6" s="9">
        <v>29</v>
      </c>
      <c r="F6"/>
    </row>
    <row r="7" spans="1:6" s="3" customFormat="1" ht="30" customHeight="1" x14ac:dyDescent="0.2">
      <c r="A7" s="2"/>
      <c r="B7" s="10">
        <f ca="1">DATE(YEAR(TODAY()),3,6)</f>
        <v>43165</v>
      </c>
      <c r="C7" s="21" t="s">
        <v>11</v>
      </c>
      <c r="D7" t="s">
        <v>18</v>
      </c>
      <c r="E7" s="9">
        <v>42</v>
      </c>
      <c r="F7"/>
    </row>
    <row r="8" spans="1:6" s="3" customFormat="1" ht="30" customHeight="1" x14ac:dyDescent="0.2">
      <c r="A8" s="2"/>
      <c r="B8" s="10">
        <f ca="1">DATE(YEAR(TODAY()),3,6)</f>
        <v>43165</v>
      </c>
      <c r="C8" s="21" t="s">
        <v>12</v>
      </c>
      <c r="D8" t="s">
        <v>19</v>
      </c>
      <c r="E8" s="9">
        <v>21</v>
      </c>
      <c r="F8" t="s">
        <v>29</v>
      </c>
    </row>
    <row r="9" spans="1:6" s="3" customFormat="1" ht="30" customHeight="1" x14ac:dyDescent="0.2">
      <c r="A9" s="2"/>
      <c r="B9" s="10">
        <f ca="1">DATE(YEAR(TODAY()),4,2)</f>
        <v>43192</v>
      </c>
      <c r="C9" s="21" t="s">
        <v>12</v>
      </c>
      <c r="D9" t="s">
        <v>20</v>
      </c>
      <c r="E9" s="9">
        <v>54</v>
      </c>
      <c r="F9"/>
    </row>
    <row r="10" spans="1:6" s="3" customFormat="1" ht="30" customHeight="1" x14ac:dyDescent="0.2">
      <c r="A10" s="2"/>
      <c r="B10" s="10">
        <f t="shared" ref="B10:B12" ca="1" si="1">DATE(YEAR(TODAY()),4,2)</f>
        <v>43192</v>
      </c>
      <c r="C10" s="21" t="s">
        <v>11</v>
      </c>
      <c r="D10" t="s">
        <v>21</v>
      </c>
      <c r="E10" s="9">
        <v>12</v>
      </c>
      <c r="F10"/>
    </row>
    <row r="11" spans="1:6" s="3" customFormat="1" ht="30" customHeight="1" x14ac:dyDescent="0.2">
      <c r="A11" s="2"/>
      <c r="B11" s="10">
        <f t="shared" ca="1" si="1"/>
        <v>43192</v>
      </c>
      <c r="C11" s="21" t="s">
        <v>11</v>
      </c>
      <c r="D11" t="s">
        <v>22</v>
      </c>
      <c r="E11" s="9">
        <v>12</v>
      </c>
      <c r="F11"/>
    </row>
    <row r="12" spans="1:6" s="3" customFormat="1" ht="30" customHeight="1" x14ac:dyDescent="0.2">
      <c r="A12" s="2"/>
      <c r="B12" s="10">
        <f t="shared" ca="1" si="1"/>
        <v>43192</v>
      </c>
      <c r="C12" s="21" t="s">
        <v>11</v>
      </c>
      <c r="D12" t="s">
        <v>23</v>
      </c>
      <c r="E12" s="9">
        <v>2.75</v>
      </c>
      <c r="F12"/>
    </row>
    <row r="13" spans="1:6" s="3" customFormat="1" ht="30" customHeight="1" x14ac:dyDescent="0.2">
      <c r="A13" s="2"/>
      <c r="B13" s="10">
        <f ca="1">DATE(YEAR(TODAY()),4,4)</f>
        <v>43194</v>
      </c>
      <c r="C13" s="21" t="s">
        <v>9</v>
      </c>
      <c r="D13" t="s">
        <v>14</v>
      </c>
      <c r="E13" s="9">
        <v>29</v>
      </c>
      <c r="F13"/>
    </row>
    <row r="14" spans="1:6" s="3" customFormat="1" ht="30" customHeight="1" x14ac:dyDescent="0.2">
      <c r="A14" s="2"/>
      <c r="B14" s="10">
        <f ca="1">DATE(YEAR(TODAY()),4,4)</f>
        <v>43194</v>
      </c>
      <c r="C14" s="21" t="s">
        <v>9</v>
      </c>
      <c r="D14" t="s">
        <v>15</v>
      </c>
      <c r="E14" s="9">
        <v>39</v>
      </c>
      <c r="F14"/>
    </row>
    <row r="15" spans="1:6" s="3" customFormat="1" ht="30" customHeight="1" x14ac:dyDescent="0.2">
      <c r="A15" s="2"/>
      <c r="B15" s="10">
        <f ca="1">DATE(YEAR(TODAY()),4,4)</f>
        <v>43194</v>
      </c>
      <c r="C15" s="21" t="s">
        <v>9</v>
      </c>
      <c r="D15" t="s">
        <v>16</v>
      </c>
      <c r="E15" s="9">
        <v>62</v>
      </c>
      <c r="F15"/>
    </row>
    <row r="16" spans="1:6" s="3" customFormat="1" ht="30" customHeight="1" x14ac:dyDescent="0.2">
      <c r="A16" s="2"/>
      <c r="B16" s="10">
        <f ca="1">DATE(YEAR(TODAY()),4,4)</f>
        <v>43194</v>
      </c>
      <c r="C16" s="21" t="s">
        <v>11</v>
      </c>
      <c r="D16" t="s">
        <v>24</v>
      </c>
      <c r="E16" s="9">
        <v>29</v>
      </c>
      <c r="F16"/>
    </row>
    <row r="17" spans="1:6" s="3" customFormat="1" ht="30" customHeight="1" x14ac:dyDescent="0.2">
      <c r="A17" s="2"/>
      <c r="B17" s="10">
        <f ca="1">DATE(YEAR(TODAY()),4,6)</f>
        <v>43196</v>
      </c>
      <c r="C17" s="21" t="s">
        <v>11</v>
      </c>
      <c r="D17" t="s">
        <v>18</v>
      </c>
      <c r="E17" s="9">
        <v>42</v>
      </c>
      <c r="F17"/>
    </row>
    <row r="18" spans="1:6" s="3" customFormat="1" ht="30" customHeight="1" x14ac:dyDescent="0.2">
      <c r="A18" s="2"/>
      <c r="B18" s="10">
        <f ca="1">DATE(YEAR(TODAY()),4,6)</f>
        <v>43196</v>
      </c>
      <c r="C18" s="21" t="s">
        <v>12</v>
      </c>
      <c r="D18" t="s">
        <v>19</v>
      </c>
      <c r="E18" s="9">
        <v>21</v>
      </c>
      <c r="F18" t="s">
        <v>30</v>
      </c>
    </row>
    <row r="19" spans="1:6" s="3" customFormat="1" ht="30" customHeight="1" x14ac:dyDescent="0.2">
      <c r="A19" s="2"/>
      <c r="B19" s="10">
        <f ca="1">DATE(YEAR(TODAY()),5,1)</f>
        <v>43221</v>
      </c>
      <c r="C19" s="21" t="s">
        <v>12</v>
      </c>
      <c r="D19" t="s">
        <v>20</v>
      </c>
      <c r="E19" s="9">
        <v>54</v>
      </c>
      <c r="F19"/>
    </row>
    <row r="20" spans="1:6" s="3" customFormat="1" ht="30" customHeight="1" x14ac:dyDescent="0.2">
      <c r="A20" s="2"/>
      <c r="B20" s="10">
        <f ca="1">DATE(YEAR(TODAY()),6,1)</f>
        <v>43252</v>
      </c>
      <c r="C20" s="21" t="s">
        <v>11</v>
      </c>
      <c r="D20" t="s">
        <v>21</v>
      </c>
      <c r="E20" s="9">
        <v>12</v>
      </c>
      <c r="F20"/>
    </row>
    <row r="21" spans="1:6" s="3" customFormat="1" ht="30" customHeight="1" x14ac:dyDescent="0.2">
      <c r="A21" s="2"/>
      <c r="B21" s="10">
        <f ca="1">DATE(YEAR(TODAY()),7,1)</f>
        <v>43282</v>
      </c>
      <c r="C21" s="21" t="s">
        <v>10</v>
      </c>
      <c r="D21" t="s">
        <v>25</v>
      </c>
      <c r="E21" s="9">
        <v>21</v>
      </c>
      <c r="F21" t="s">
        <v>31</v>
      </c>
    </row>
    <row r="22" spans="1:6" s="3" customFormat="1" ht="30" customHeight="1" x14ac:dyDescent="0.2">
      <c r="A22" s="2"/>
      <c r="B22" s="10">
        <f ca="1">DATE(YEAR(TODAY()),8,1)</f>
        <v>43313</v>
      </c>
      <c r="C22" s="21" t="s">
        <v>11</v>
      </c>
      <c r="D22" t="s">
        <v>23</v>
      </c>
      <c r="E22" s="9">
        <v>2.75</v>
      </c>
      <c r="F22"/>
    </row>
  </sheetData>
  <mergeCells count="1">
    <mergeCell ref="B1:E1"/>
  </mergeCells>
  <dataValidations count="10">
    <dataValidation type="date" operator="greaterThan" allowBlank="1" showInputMessage="1" showErrorMessage="1" sqref="B3:B22">
      <formula1>40544</formula1>
    </dataValidation>
    <dataValidation type="decimal" allowBlank="1" showInputMessage="1" showErrorMessage="1" sqref="E3:E22">
      <formula1>0</formula1>
      <formula2>100000</formula2>
    </dataValidation>
    <dataValidation allowBlank="1" showInputMessage="1" showErrorMessage="1" prompt="قم بإنشاء &quot;سجل المصروفات&quot; في ورقة العمل هذه. حدد الخلية F1 للانتقال إلى لوحة المعلومات. أدخل تفاصيل المصروفات في جدول &quot;المصروفات&quot;" sqref="A1"/>
    <dataValidation allowBlank="1" showInputMessage="1" showErrorMessage="1" prompt="يوجد عنوان ورقة العمل هذه في هذه الخلية. يقع ارتباط الانتقال إلى ورقة العمل &quot;لوحة المعلومات&quot; في الجزء الأيسر من هذه الخلية. أدخل التفاصيل في الجدول أدناه" sqref="B1:E1"/>
    <dataValidation allowBlank="1" showInputMessage="1" showErrorMessage="1" prompt="يقع ارتباط الانتقال إلى ورقة العمل &quot;لوحة المعلومات&quot; في هذه الخلية." sqref="F1"/>
    <dataValidation allowBlank="1" showInputMessage="1" showErrorMessage="1" prompt="أدخل التاريخ في هذا العمود تحت هذا العنوان. استخدم عوامل تصفية العناوين للعثور على إدخالات معينة" sqref="B2"/>
    <dataValidation allowBlank="1" showInputMessage="1" showErrorMessage="1" prompt="أدخل الفئة في هذا العمود أسفل هذا العنوان" sqref="C2"/>
    <dataValidation allowBlank="1" showInputMessage="1" showErrorMessage="1" prompt="أدخل الفئة الفرعية في هذا العمود ضمن هذا العنوان" sqref="D2"/>
    <dataValidation allowBlank="1" showInputMessage="1" showErrorMessage="1" prompt="أدخل المبلغ في هذا العمود أسفل هذا العنوان" sqref="E2"/>
    <dataValidation allowBlank="1" showInputMessage="1" showErrorMessage="1" prompt="أدخل الملاحظة في هذا العمود أسفل هذا العنوان" sqref="F2"/>
  </dataValidations>
  <hyperlinks>
    <hyperlink ref="F1" location="'لوحة المعلومات'!A1" tooltip="حدد ورقة العمل &quot;لوحة المعلومات&quot; للانتقال إليها" display="&lt; إلى لوحة المعلومات"/>
  </hyperlinks>
  <printOptions horizont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21"/>
  <sheetViews>
    <sheetView rightToLeft="1" workbookViewId="0"/>
  </sheetViews>
  <sheetFormatPr defaultColWidth="8.625" defaultRowHeight="14.25" x14ac:dyDescent="0.2"/>
  <cols>
    <col min="1" max="1" width="2.875" style="3" customWidth="1"/>
    <col min="2" max="2" width="14.5" style="3" customWidth="1"/>
    <col min="3" max="3" width="12" style="3" customWidth="1"/>
    <col min="4" max="4" width="45.75" style="3" customWidth="1"/>
    <col min="5" max="5" width="2.625" style="3" customWidth="1"/>
    <col min="6" max="16384" width="8.625" style="3"/>
  </cols>
  <sheetData>
    <row r="1" spans="1:4" s="4" customFormat="1" ht="53.25" customHeight="1" thickBot="1" x14ac:dyDescent="0.25">
      <c r="A1" s="2"/>
      <c r="B1" s="19" t="s">
        <v>32</v>
      </c>
      <c r="C1" s="19"/>
      <c r="D1" s="19"/>
    </row>
    <row r="2" spans="1:4" ht="72.599999999999994" customHeight="1" thickTop="1" x14ac:dyDescent="0.2">
      <c r="A2" s="2"/>
      <c r="B2" s="20" t="s">
        <v>33</v>
      </c>
      <c r="C2" s="20"/>
      <c r="D2" s="20"/>
    </row>
    <row r="3" spans="1:4" ht="28.5" x14ac:dyDescent="0.2">
      <c r="A3" s="2"/>
      <c r="B3" s="11" t="s">
        <v>34</v>
      </c>
      <c r="C3" s="11" t="s">
        <v>42</v>
      </c>
    </row>
    <row r="4" spans="1:4" x14ac:dyDescent="0.2">
      <c r="A4" s="2"/>
      <c r="B4" s="12" t="s">
        <v>35</v>
      </c>
      <c r="C4" s="13">
        <v>222</v>
      </c>
    </row>
    <row r="5" spans="1:4" x14ac:dyDescent="0.2">
      <c r="A5" s="2"/>
      <c r="B5" s="11" t="s">
        <v>10</v>
      </c>
      <c r="C5" s="13">
        <v>29</v>
      </c>
    </row>
    <row r="6" spans="1:4" x14ac:dyDescent="0.2">
      <c r="A6" s="2"/>
      <c r="B6" s="11" t="s">
        <v>12</v>
      </c>
      <c r="C6" s="13">
        <v>21</v>
      </c>
    </row>
    <row r="7" spans="1:4" x14ac:dyDescent="0.2">
      <c r="A7" s="2"/>
      <c r="B7" s="11" t="s">
        <v>11</v>
      </c>
      <c r="C7" s="13">
        <v>42</v>
      </c>
    </row>
    <row r="8" spans="1:4" x14ac:dyDescent="0.2">
      <c r="A8" s="2"/>
      <c r="B8" s="11" t="s">
        <v>9</v>
      </c>
      <c r="C8" s="13">
        <v>130</v>
      </c>
    </row>
    <row r="9" spans="1:4" x14ac:dyDescent="0.2">
      <c r="A9" s="2"/>
      <c r="B9" s="12" t="s">
        <v>36</v>
      </c>
      <c r="C9" s="13">
        <v>302.75</v>
      </c>
    </row>
    <row r="10" spans="1:4" x14ac:dyDescent="0.2">
      <c r="A10" s="2"/>
      <c r="B10" s="11" t="s">
        <v>12</v>
      </c>
      <c r="C10" s="13">
        <v>75</v>
      </c>
    </row>
    <row r="11" spans="1:4" x14ac:dyDescent="0.2">
      <c r="A11" s="2"/>
      <c r="B11" s="11" t="s">
        <v>11</v>
      </c>
      <c r="C11" s="13">
        <v>97.75</v>
      </c>
    </row>
    <row r="12" spans="1:4" x14ac:dyDescent="0.2">
      <c r="A12" s="2"/>
      <c r="B12" s="11" t="s">
        <v>9</v>
      </c>
      <c r="C12" s="13">
        <v>130</v>
      </c>
    </row>
    <row r="13" spans="1:4" x14ac:dyDescent="0.2">
      <c r="A13" s="2"/>
      <c r="B13" s="12" t="s">
        <v>37</v>
      </c>
      <c r="C13" s="13">
        <v>54</v>
      </c>
    </row>
    <row r="14" spans="1:4" x14ac:dyDescent="0.2">
      <c r="A14" s="2"/>
      <c r="B14" s="11" t="s">
        <v>12</v>
      </c>
      <c r="C14" s="13">
        <v>54</v>
      </c>
    </row>
    <row r="15" spans="1:4" x14ac:dyDescent="0.2">
      <c r="A15" s="2"/>
      <c r="B15" s="12" t="s">
        <v>38</v>
      </c>
      <c r="C15" s="13">
        <v>12</v>
      </c>
    </row>
    <row r="16" spans="1:4" x14ac:dyDescent="0.2">
      <c r="A16" s="2"/>
      <c r="B16" s="11" t="s">
        <v>11</v>
      </c>
      <c r="C16" s="13">
        <v>12</v>
      </c>
    </row>
    <row r="17" spans="1:3" x14ac:dyDescent="0.2">
      <c r="A17" s="2"/>
      <c r="B17" s="12" t="s">
        <v>40</v>
      </c>
      <c r="C17" s="13">
        <v>21</v>
      </c>
    </row>
    <row r="18" spans="1:3" x14ac:dyDescent="0.2">
      <c r="A18" s="2"/>
      <c r="B18" s="11" t="s">
        <v>10</v>
      </c>
      <c r="C18" s="13">
        <v>21</v>
      </c>
    </row>
    <row r="19" spans="1:3" x14ac:dyDescent="0.2">
      <c r="A19" s="2"/>
      <c r="B19" s="12" t="s">
        <v>39</v>
      </c>
      <c r="C19" s="13">
        <v>2.75</v>
      </c>
    </row>
    <row r="20" spans="1:3" x14ac:dyDescent="0.2">
      <c r="A20" s="2"/>
      <c r="B20" s="11" t="s">
        <v>11</v>
      </c>
      <c r="C20" s="13">
        <v>2.75</v>
      </c>
    </row>
    <row r="21" spans="1:3" ht="28.5" x14ac:dyDescent="0.2">
      <c r="A21" s="2"/>
      <c r="B21" s="12" t="s">
        <v>41</v>
      </c>
      <c r="C21" s="13">
        <v>614.5</v>
      </c>
    </row>
  </sheetData>
  <mergeCells count="2">
    <mergeCell ref="B1:D1"/>
    <mergeCell ref="B2:D2"/>
  </mergeCells>
  <dataValidations count="2">
    <dataValidation allowBlank="1" showInputMessage="1" showErrorMessage="1" prompt="تحتوي ورقة العمل المخفية على مصدر بيانات جدول pivot، لا تحذف ورقة العمل هذه. سيؤدي حذف ورقة العمل هذه إلى تعطيل بيانات &quot;لوحة معلومات&quot;" sqref="A1"/>
    <dataValidation allowBlank="1" showInputMessage="1" showErrorMessage="1" prompt="يوجد عنوان ورقة العمل هذه في هذه الخلية. يبدأ مصدر بيانات PivotChart في الخلية B3" sqref="B1:D1"/>
  </dataValidation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3</vt:i4>
      </vt:variant>
      <vt:variant>
        <vt:lpstr>نطاقات تمت تسميتها</vt:lpstr>
      </vt:variant>
      <vt:variant>
        <vt:i4>2</vt:i4>
      </vt:variant>
    </vt:vector>
  </HeadingPairs>
  <TitlesOfParts>
    <vt:vector size="5" baseType="lpstr">
      <vt:lpstr>لوحة المعلومات</vt:lpstr>
      <vt:lpstr>سجل المصروفات</vt:lpstr>
      <vt:lpstr>بيانات المصروفات الشخصية</vt:lpstr>
      <vt:lpstr>'سجل المصروفات'!Print_Titles</vt:lpstr>
      <vt:lpstr>Title2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2017-12-01T05:10:43Z</dcterms:created>
  <dcterms:modified xsi:type="dcterms:W3CDTF">2018-05-25T03:14:47Z</dcterms:modified>
</cp:coreProperties>
</file>