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06"/>
  <workbookPr codeName="ThisWorkbook"/>
  <mc:AlternateContent xmlns:mc="http://schemas.openxmlformats.org/markup-compatibility/2006">
    <mc:Choice Requires="x15">
      <x15ac:absPath xmlns:x15ac="http://schemas.microsoft.com/office/spreadsheetml/2010/11/ac" url="\\Deli\P2016\MSOFFICEUA\Templates\Templates_Gemini_G1\Phases\170515_Accessibility_Q4_batch5\08_FromMarketAdaptation-Implementation_fr-CA\fr-FR\target\"/>
    </mc:Choice>
  </mc:AlternateContent>
  <bookViews>
    <workbookView xWindow="0" yWindow="0" windowWidth="32910" windowHeight="14820" xr2:uid="{00000000-000D-0000-FFFF-FFFF00000000}"/>
  </bookViews>
  <sheets>
    <sheet name="Lundi" sheetId="1" r:id="rId1"/>
    <sheet name="Mardi" sheetId="2" r:id="rId2"/>
    <sheet name="Mercredi" sheetId="11" r:id="rId3"/>
    <sheet name="Jeudi" sheetId="12" r:id="rId4"/>
    <sheet name="Vendredi" sheetId="13" r:id="rId5"/>
    <sheet name="Samedi" sheetId="14" r:id="rId6"/>
    <sheet name="Dimanche" sheetId="15" r:id="rId7"/>
  </sheets>
  <definedNames>
    <definedName name="DATE">Lundi!$L$2</definedName>
    <definedName name="_xlnm.Print_Titles" localSheetId="6">Dimanche!$2:$4</definedName>
    <definedName name="_xlnm.Print_Titles" localSheetId="3">Jeudi!$2:$4</definedName>
    <definedName name="_xlnm.Print_Titles" localSheetId="0">Lundi!$2:$4</definedName>
    <definedName name="_xlnm.Print_Titles" localSheetId="1">Mardi!$2:$4</definedName>
    <definedName name="_xlnm.Print_Titles" localSheetId="2">Mercredi!$2:$4</definedName>
    <definedName name="_xlnm.Print_Titles" localSheetId="5">Samedi!$2:$4</definedName>
    <definedName name="_xlnm.Print_Titles" localSheetId="4">Vendredi!$2:$4</definedName>
    <definedName name="LigneTitreRégion1..L3">Lundi!$C$2</definedName>
    <definedName name="LigneTitreRégion2..L3">Mardi!$C$2</definedName>
    <definedName name="LigneTitreRégion3..L3" localSheetId="2">Mercredi!$C$2</definedName>
    <definedName name="LigneTitreRégion4..L3" localSheetId="3">Jeudi!$C$2</definedName>
    <definedName name="LigneTitreRégion5..L3" localSheetId="4">Vendredi!$C$2</definedName>
    <definedName name="LigneTitreRégion6..L3" localSheetId="5">Samedi!$C$2</definedName>
    <definedName name="LigneTitreRégion7..L3" localSheetId="6">Dimanche!$C$2</definedName>
    <definedName name="SERVICE">Lundi!$L$3</definedName>
    <definedName name="Titre_PLANNING">Lundi!$B$1</definedName>
    <definedName name="Titre1" localSheetId="0">Lundi[[#Headers],[Nom de l’employé]]</definedName>
    <definedName name="Titre2" localSheetId="1">Mardi[[#Headers],[Nom de l’employé]]</definedName>
    <definedName name="Titre3" localSheetId="2">Mercredi[[#Headers],[Nom de l’employé]]</definedName>
    <definedName name="Titre4" localSheetId="3">Jeudi[[#Headers],[Nom de l’employé]]</definedName>
    <definedName name="Titre5" localSheetId="4">Vendredi[[#Headers],[Nom de l’employé]]</definedName>
    <definedName name="Titre6" localSheetId="5">Samedi[[#Headers],[Nom de l’employé]]</definedName>
    <definedName name="Titre7" localSheetId="6">Dimanche[[#Headers],[Nom de l’employé]]</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15" l="1"/>
  <c r="M7" i="15"/>
  <c r="M8" i="15"/>
  <c r="M9" i="15"/>
  <c r="M10" i="15"/>
  <c r="M5" i="15"/>
  <c r="M6" i="14"/>
  <c r="M7" i="14"/>
  <c r="M8" i="14"/>
  <c r="M9" i="14"/>
  <c r="M10" i="14"/>
  <c r="M5" i="14"/>
  <c r="M6" i="13"/>
  <c r="M7" i="13"/>
  <c r="M8" i="13"/>
  <c r="M9" i="13"/>
  <c r="M10" i="13"/>
  <c r="M5" i="13"/>
  <c r="M6" i="12"/>
  <c r="M7" i="12"/>
  <c r="M8" i="12"/>
  <c r="M9" i="12"/>
  <c r="M10" i="12"/>
  <c r="M5" i="12"/>
  <c r="M6" i="11"/>
  <c r="M7" i="11"/>
  <c r="M8" i="11"/>
  <c r="M9" i="11"/>
  <c r="M10" i="11"/>
  <c r="M5" i="11"/>
  <c r="M6" i="2"/>
  <c r="M7" i="2"/>
  <c r="M8" i="2"/>
  <c r="M9" i="2"/>
  <c r="M10" i="2"/>
  <c r="M5" i="2"/>
  <c r="M6" i="1"/>
  <c r="M7" i="1"/>
  <c r="M8" i="1"/>
  <c r="M9" i="1"/>
  <c r="M10" i="1"/>
  <c r="M5" i="1"/>
  <c r="B1" i="12"/>
  <c r="B1" i="13"/>
  <c r="B1" i="14"/>
  <c r="B1" i="15"/>
  <c r="B1" i="11"/>
  <c r="B1" i="2"/>
  <c r="L3" i="12"/>
  <c r="L3" i="13"/>
  <c r="L3" i="14"/>
  <c r="L3" i="15"/>
  <c r="L3" i="11"/>
  <c r="L3" i="2"/>
  <c r="L2" i="15" l="1"/>
  <c r="L2" i="14"/>
  <c r="L2" i="13"/>
  <c r="L2" i="12"/>
  <c r="L2" i="11"/>
  <c r="L2" i="2" l="1"/>
</calcChain>
</file>

<file path=xl/sharedStrings.xml><?xml version="1.0" encoding="utf-8"?>
<sst xmlns="http://schemas.openxmlformats.org/spreadsheetml/2006/main" count="373" uniqueCount="35">
  <si>
    <t>LUNDI</t>
  </si>
  <si>
    <t>Nom de l’employé</t>
  </si>
  <si>
    <t>Marie M</t>
  </si>
  <si>
    <t>David P</t>
  </si>
  <si>
    <t>Jérôme R</t>
  </si>
  <si>
    <t>Sydney B</t>
  </si>
  <si>
    <t>Christian L</t>
  </si>
  <si>
    <t>Nicoletta G</t>
  </si>
  <si>
    <t xml:space="preserve">Semaine du : </t>
  </si>
  <si>
    <t xml:space="preserve">Nom du service : </t>
  </si>
  <si>
    <t>7:00</t>
  </si>
  <si>
    <t>responsable</t>
  </si>
  <si>
    <t>8:00</t>
  </si>
  <si>
    <t>réception</t>
  </si>
  <si>
    <t>9:00</t>
  </si>
  <si>
    <t>10:00</t>
  </si>
  <si>
    <t>11:00</t>
  </si>
  <si>
    <t xml:space="preserve">réception </t>
  </si>
  <si>
    <t>12:00</t>
  </si>
  <si>
    <t>13:00</t>
  </si>
  <si>
    <t>14:00</t>
  </si>
  <si>
    <t>15:00</t>
  </si>
  <si>
    <t>DATE</t>
  </si>
  <si>
    <t>SERVICE</t>
  </si>
  <si>
    <t>TOTAL</t>
  </si>
  <si>
    <t>MARDI</t>
  </si>
  <si>
    <t>Maladie</t>
  </si>
  <si>
    <t>MERCREDI</t>
  </si>
  <si>
    <t>JEUDI</t>
  </si>
  <si>
    <t>VENDREDI</t>
  </si>
  <si>
    <t>SAMEDI</t>
  </si>
  <si>
    <t>DIMANCHE</t>
  </si>
  <si>
    <t>Horaire pour un poste de travail</t>
  </si>
  <si>
    <t>caissier</t>
  </si>
  <si>
    <t>Maladie?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</si>
</sst>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h:mm"/>
  </numFmts>
  <fonts count="9" x14ac:knownFonts="1">
    <font>
      <sz val="11"/>
      <color theme="1" tint="0.24994659260841701"/>
      <name val="Calibri"/>
      <family val="2"/>
      <scheme val="minor"/>
    </font>
    <font>
      <sz val="11"/>
      <color theme="1"/>
      <name val="Calibri"/>
      <family val="2"/>
      <scheme val="minor"/>
    </font>
    <font>
      <b/>
      <sz val="24"/>
      <color theme="3" tint="-0.24994659260841701"/>
      <name val="Calibri Light"/>
      <family val="2"/>
      <scheme val="major"/>
    </font>
    <font>
      <sz val="11"/>
      <color theme="1" tint="0.24994659260841701"/>
      <name val="Calibri"/>
      <family val="2"/>
      <scheme val="minor"/>
    </font>
    <font>
      <b/>
      <sz val="11"/>
      <color theme="8" tint="-0.499984740745262"/>
      <name val="Calibri"/>
      <family val="2"/>
      <scheme val="minor"/>
    </font>
    <font>
      <b/>
      <sz val="14"/>
      <color theme="3"/>
      <name val="Calibri Light"/>
      <family val="2"/>
      <scheme val="major"/>
    </font>
    <font>
      <b/>
      <sz val="24"/>
      <color theme="3" tint="-0.24994659260841701"/>
      <name val="Calibri Light"/>
      <family val="2"/>
      <scheme val="major"/>
    </font>
    <font>
      <sz val="11"/>
      <color theme="1" tint="0.24994659260841701"/>
      <name val="Calibri"/>
      <family val="2"/>
      <scheme val="minor"/>
    </font>
    <font>
      <b/>
      <sz val="14"/>
      <color theme="3"/>
      <name val="Calibri Light"/>
      <family val="2"/>
      <scheme val="major"/>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5"/>
      </patternFill>
    </fill>
    <fill>
      <patternFill patternType="solid">
        <fgColor theme="0" tint="-4.9989318521683403E-2"/>
        <bgColor indexed="64"/>
      </patternFill>
    </fill>
  </fills>
  <borders count="2">
    <border>
      <left/>
      <right/>
      <top/>
      <bottom/>
      <diagonal/>
    </border>
    <border>
      <left/>
      <right/>
      <top style="thick">
        <color theme="4"/>
      </top>
      <bottom/>
      <diagonal/>
    </border>
  </borders>
  <cellStyleXfs count="12">
    <xf numFmtId="0" fontId="0" fillId="0" borderId="0">
      <alignment vertical="center" wrapText="1"/>
    </xf>
    <xf numFmtId="0" fontId="5" fillId="2" borderId="1" applyProtection="0">
      <alignment vertical="center"/>
    </xf>
    <xf numFmtId="0" fontId="3" fillId="2" borderId="1" applyProtection="0">
      <alignment horizontal="right" vertical="center"/>
    </xf>
    <xf numFmtId="0" fontId="1" fillId="3" borderId="0" applyNumberFormat="0" applyBorder="0" applyAlignment="0" applyProtection="0"/>
    <xf numFmtId="14" fontId="3" fillId="2" borderId="1">
      <alignment horizontal="left" vertical="center"/>
    </xf>
    <xf numFmtId="0" fontId="3" fillId="4" borderId="0" applyFill="0" applyBorder="0">
      <alignment horizontal="right" vertical="center"/>
    </xf>
    <xf numFmtId="0" fontId="2" fillId="0" borderId="0" applyFill="0" applyBorder="0" applyProtection="0">
      <alignment vertical="center"/>
    </xf>
    <xf numFmtId="0" fontId="3" fillId="2" borderId="0" applyProtection="0">
      <alignment horizontal="right" vertical="center"/>
    </xf>
    <xf numFmtId="0" fontId="3" fillId="2" borderId="0" applyNumberFormat="0" applyBorder="0" applyAlignment="0" applyProtection="0">
      <alignment vertical="center"/>
    </xf>
    <xf numFmtId="1" fontId="4" fillId="0" borderId="0" applyFont="0" applyFill="0" applyBorder="0" applyProtection="0">
      <alignment horizontal="right" vertical="center"/>
    </xf>
    <xf numFmtId="1" fontId="3" fillId="0" borderId="0" applyFont="0" applyFill="0" applyBorder="0">
      <alignment vertical="center" wrapText="1"/>
    </xf>
    <xf numFmtId="20" fontId="3" fillId="0" borderId="0" applyFont="0" applyFill="0" applyBorder="0" applyAlignment="0">
      <alignment vertical="center" wrapText="1"/>
    </xf>
  </cellStyleXfs>
  <cellXfs count="20">
    <xf numFmtId="0" fontId="0" fillId="0" borderId="0" xfId="0">
      <alignment vertical="center" wrapText="1"/>
    </xf>
    <xf numFmtId="0" fontId="2" fillId="0" borderId="0" xfId="6">
      <alignment vertical="center"/>
    </xf>
    <xf numFmtId="0" fontId="0" fillId="0" borderId="0" xfId="0" applyFont="1" applyFill="1" applyBorder="1">
      <alignment vertical="center" wrapText="1"/>
    </xf>
    <xf numFmtId="1" fontId="0" fillId="0" borderId="0" xfId="10" applyFont="1" applyFill="1" applyBorder="1">
      <alignment vertical="center" wrapText="1"/>
    </xf>
    <xf numFmtId="164" fontId="0" fillId="0" borderId="0" xfId="11" applyNumberFormat="1" applyFont="1" applyFill="1" applyBorder="1">
      <alignment vertical="center" wrapText="1"/>
    </xf>
    <xf numFmtId="14" fontId="3" fillId="2" borderId="1" xfId="4">
      <alignment horizontal="left" vertical="center"/>
    </xf>
    <xf numFmtId="0" fontId="3" fillId="2" borderId="0" xfId="8" applyAlignment="1">
      <alignment vertical="center" wrapText="1"/>
    </xf>
    <xf numFmtId="0" fontId="5" fillId="2" borderId="1" xfId="1">
      <alignment vertical="center"/>
    </xf>
    <xf numFmtId="0" fontId="3" fillId="2" borderId="1" xfId="2">
      <alignment horizontal="right" vertical="center"/>
    </xf>
    <xf numFmtId="0" fontId="3" fillId="2" borderId="0" xfId="7">
      <alignment horizontal="right" vertical="center"/>
    </xf>
    <xf numFmtId="0" fontId="6" fillId="0" borderId="0" xfId="6" applyFont="1">
      <alignment vertical="center"/>
    </xf>
    <xf numFmtId="0" fontId="7" fillId="0" borderId="0" xfId="0" applyFont="1">
      <alignment vertical="center" wrapText="1"/>
    </xf>
    <xf numFmtId="0" fontId="8" fillId="2" borderId="1" xfId="1" applyFont="1">
      <alignment vertical="center"/>
    </xf>
    <xf numFmtId="0" fontId="7" fillId="2" borderId="1" xfId="2" applyFont="1">
      <alignment horizontal="right" vertical="center"/>
    </xf>
    <xf numFmtId="14" fontId="7" fillId="2" borderId="1" xfId="4" applyFont="1">
      <alignment horizontal="left" vertical="center"/>
    </xf>
    <xf numFmtId="0" fontId="7" fillId="2" borderId="0" xfId="7" applyFont="1">
      <alignment horizontal="right" vertical="center"/>
    </xf>
    <xf numFmtId="0" fontId="7" fillId="2" borderId="0" xfId="8" applyFont="1" applyAlignment="1">
      <alignment vertical="center" wrapText="1"/>
    </xf>
    <xf numFmtId="0" fontId="7" fillId="0" borderId="0" xfId="0" applyFont="1" applyFill="1" applyBorder="1">
      <alignment vertical="center" wrapText="1"/>
    </xf>
    <xf numFmtId="164" fontId="7" fillId="0" borderId="0" xfId="11" applyNumberFormat="1" applyFont="1" applyFill="1" applyBorder="1">
      <alignment vertical="center" wrapText="1"/>
    </xf>
    <xf numFmtId="1" fontId="7" fillId="0" borderId="0" xfId="10" applyFont="1">
      <alignment vertical="center" wrapText="1"/>
    </xf>
  </cellXfs>
  <cellStyles count="12">
    <cellStyle name="20 % - Accent1" xfId="3" builtinId="30" customBuiltin="1"/>
    <cellStyle name="Date" xfId="4" xr:uid="{00000000-0005-0000-0000-000001000000}"/>
    <cellStyle name="Heure" xfId="11" xr:uid="{00000000-0005-0000-0000-000006000000}"/>
    <cellStyle name="Nombre" xfId="10" xr:uid="{00000000-0005-0000-0000-000007000000}"/>
    <cellStyle name="Normal" xfId="0" builtinId="0" customBuiltin="1"/>
    <cellStyle name="Texte d’étiquette" xfId="5" xr:uid="{00000000-0005-0000-0000-000009000000}"/>
    <cellStyle name="Titre" xfId="6" builtinId="15" customBuiltin="1"/>
    <cellStyle name="Titre 1" xfId="1" builtinId="16" customBuiltin="1"/>
    <cellStyle name="Titre 2" xfId="2" builtinId="17" customBuiltin="1"/>
    <cellStyle name="Titre 3" xfId="7" builtinId="18" customBuiltin="1"/>
    <cellStyle name="Titre 4" xfId="8" builtinId="19" customBuiltin="1"/>
    <cellStyle name="Total" xfId="9" builtinId="25" customBuiltin="1"/>
  </cellStyles>
  <dxfs count="49">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tint="-0.499984740745262"/>
      </font>
    </dxf>
    <dxf>
      <font>
        <b/>
        <i val="0"/>
        <color theme="5" tint="-0.499984740745262"/>
      </font>
    </dxf>
    <dxf>
      <font>
        <b/>
        <i val="0"/>
        <color theme="5" tint="-0.499984740745262"/>
      </font>
      <border>
        <top style="thin">
          <color theme="5"/>
        </top>
      </border>
    </dxf>
    <dxf>
      <font>
        <b/>
        <i val="0"/>
        <color theme="5" tint="-0.499984740745262"/>
      </font>
      <border>
        <top style="thick">
          <color theme="4"/>
        </top>
        <bottom style="thin">
          <color theme="5"/>
        </bottom>
      </border>
    </dxf>
    <dxf>
      <font>
        <color theme="5" tint="-0.499984740745262"/>
      </font>
      <border>
        <top style="thin">
          <color theme="5"/>
        </top>
        <bottom style="thin">
          <color theme="5"/>
        </bottom>
      </border>
    </dxf>
    <dxf>
      <font>
        <color auto="1"/>
      </font>
      <fill>
        <patternFill patternType="solid">
          <fgColor theme="6" tint="0.79998168889431442"/>
          <bgColor theme="6" tint="0.79998168889431442"/>
        </patternFill>
      </fill>
    </dxf>
    <dxf>
      <font>
        <b val="0"/>
        <i val="0"/>
        <color auto="1"/>
      </font>
      <fill>
        <patternFill patternType="solid">
          <fgColor theme="6" tint="0.79998168889431442"/>
          <bgColor theme="6" tint="0.79998168889431442"/>
        </patternFill>
      </fill>
    </dxf>
    <dxf>
      <font>
        <b/>
        <i val="0"/>
        <color theme="6" tint="-0.499984740745262"/>
      </font>
    </dxf>
    <dxf>
      <font>
        <b/>
        <i val="0"/>
        <color theme="6" tint="-0.499984740745262"/>
      </font>
    </dxf>
    <dxf>
      <font>
        <color theme="6" tint="-0.499984740745262"/>
      </font>
      <border>
        <top style="thin">
          <color theme="6"/>
        </top>
      </border>
    </dxf>
    <dxf>
      <font>
        <b/>
        <i val="0"/>
        <color theme="6" tint="-0.499984740745262"/>
      </font>
      <border>
        <top style="thick">
          <color theme="4"/>
        </top>
        <bottom style="thin">
          <color theme="6"/>
        </bottom>
      </border>
    </dxf>
    <dxf>
      <font>
        <b val="0"/>
        <i val="0"/>
        <color auto="1"/>
      </font>
      <border>
        <top style="thin">
          <color theme="6"/>
        </top>
        <bottom style="thin">
          <color theme="6"/>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i val="0"/>
        <color theme="6" tint="-0.499984740745262"/>
      </font>
    </dxf>
    <dxf>
      <font>
        <b/>
        <i val="0"/>
        <color theme="6" tint="-0.499984740745262"/>
      </font>
    </dxf>
    <dxf>
      <font>
        <b/>
        <i val="0"/>
        <color theme="6" tint="-0.499984740745262"/>
      </font>
      <border>
        <top style="thin">
          <color theme="6"/>
        </top>
      </border>
    </dxf>
    <dxf>
      <font>
        <b/>
        <i val="0"/>
        <color theme="6" tint="-0.499984740745262"/>
      </font>
      <border>
        <top style="thick">
          <color theme="4"/>
        </top>
        <bottom style="thin">
          <color theme="6"/>
        </bottom>
      </border>
    </dxf>
    <dxf>
      <font>
        <color theme="6" tint="-0.499984740745262"/>
      </font>
      <border>
        <top style="thin">
          <color theme="6"/>
        </top>
        <bottom style="thin">
          <color theme="6"/>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4" tint="-0.499984740745262"/>
      </font>
    </dxf>
    <dxf>
      <font>
        <b/>
        <i val="0"/>
        <color theme="4" tint="-0.499984740745262"/>
      </font>
    </dxf>
    <dxf>
      <font>
        <b/>
        <i val="0"/>
        <color theme="4" tint="-0.499984740745262"/>
      </font>
      <border>
        <top style="thin">
          <color theme="4"/>
        </top>
      </border>
    </dxf>
    <dxf>
      <font>
        <b/>
        <i val="0"/>
        <color theme="4" tint="-0.499984740745262"/>
      </font>
      <border diagonalDown="1">
        <top style="thick">
          <color theme="4"/>
        </top>
        <bottom style="thin">
          <color theme="4"/>
        </bottom>
        <diagonal style="thick">
          <color theme="4"/>
        </diagonal>
      </border>
    </dxf>
    <dxf>
      <font>
        <color theme="4" tint="-0.499984740745262"/>
      </font>
      <border>
        <top style="thin">
          <color theme="4"/>
        </top>
        <bottom style="thin">
          <color theme="4"/>
        </bottom>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i val="0"/>
        <color theme="9" tint="-0.499984740745262"/>
      </font>
    </dxf>
    <dxf>
      <font>
        <b/>
        <i val="0"/>
        <color theme="9" tint="-0.499984740745262"/>
      </font>
    </dxf>
    <dxf>
      <font>
        <b/>
        <i val="0"/>
        <color theme="9" tint="-0.499984740745262"/>
      </font>
      <border>
        <top style="thin">
          <color theme="9"/>
        </top>
      </border>
    </dxf>
    <dxf>
      <font>
        <b/>
        <i val="0"/>
        <color theme="9" tint="-0.499984740745262"/>
      </font>
      <border>
        <top style="thick">
          <color theme="4"/>
        </top>
        <bottom style="thin">
          <color theme="9"/>
        </bottom>
      </border>
    </dxf>
    <dxf>
      <font>
        <color theme="9" tint="-0.499984740745262"/>
      </font>
      <border>
        <top style="thin">
          <color theme="9"/>
        </top>
        <bottom style="thin">
          <color theme="9"/>
        </bottom>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i val="0"/>
        <color theme="8" tint="-0.499984740745262"/>
      </font>
    </dxf>
    <dxf>
      <font>
        <b/>
        <i val="0"/>
        <color theme="8" tint="-0.499984740745262"/>
      </font>
    </dxf>
    <dxf>
      <font>
        <b/>
        <i val="0"/>
        <color theme="8" tint="-0.499984740745262"/>
      </font>
      <border>
        <top style="thin">
          <color theme="8"/>
        </top>
      </border>
    </dxf>
    <dxf>
      <font>
        <b/>
        <i val="0"/>
        <color theme="8" tint="-0.499984740745262"/>
      </font>
      <border>
        <top style="thick">
          <color theme="4"/>
        </top>
        <bottom style="thin">
          <color theme="8"/>
        </bottom>
      </border>
    </dxf>
    <dxf>
      <font>
        <color theme="8" tint="-0.499984740745262"/>
      </font>
      <border>
        <top style="thin">
          <color theme="8"/>
        </top>
        <bottom style="thin">
          <color theme="8"/>
        </bottom>
      </border>
    </dxf>
    <dxf>
      <fill>
        <patternFill patternType="solid">
          <fgColor theme="7" tint="0.79995117038483843"/>
          <bgColor theme="7" tint="0.79998168889431442"/>
        </patternFill>
      </fill>
    </dxf>
    <dxf>
      <font>
        <b/>
        <i val="0"/>
        <color theme="7" tint="-0.499984740745262"/>
      </font>
    </dxf>
    <dxf>
      <font>
        <b/>
        <i val="0"/>
        <color theme="7" tint="-0.499984740745262"/>
      </font>
    </dxf>
    <dxf>
      <font>
        <b/>
        <color theme="7" tint="-0.249977111117893"/>
      </font>
      <border>
        <top style="thin">
          <color theme="7"/>
        </top>
      </border>
    </dxf>
    <dxf>
      <font>
        <b/>
        <i val="0"/>
        <color theme="7" tint="-0.499984740745262"/>
      </font>
      <border>
        <top style="thick">
          <color theme="4"/>
        </top>
        <bottom style="thin">
          <color theme="7"/>
        </bottom>
      </border>
    </dxf>
    <dxf>
      <font>
        <color theme="7" tint="-0.499984740745262"/>
      </font>
      <border>
        <top style="thin">
          <color theme="7"/>
        </top>
        <bottom style="thin">
          <color theme="7"/>
        </bottom>
      </border>
    </dxf>
  </dxfs>
  <tableStyles count="7" defaultTableStyle="TableStyleLight6" defaultPivotStyle="PivotStyleLight16">
    <tableStyle name="Vendredi" pivot="0" count="6" xr9:uid="{00000000-0011-0000-FFFF-FFFF00000000}">
      <tableStyleElement type="wholeTable" dxfId="48"/>
      <tableStyleElement type="headerRow" dxfId="47"/>
      <tableStyleElement type="totalRow" dxfId="46"/>
      <tableStyleElement type="firstColumn" dxfId="45"/>
      <tableStyleElement type="lastColumn" dxfId="44"/>
      <tableStyleElement type="firstRowStripe" dxfId="43"/>
    </tableStyle>
    <tableStyle name="Lundi" pivot="0" count="7"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 name="Samedi" pivot="0" count="7" xr9:uid="{00000000-0011-0000-FFFF-FFFF02000000}">
      <tableStyleElement type="wholeTable" dxfId="35"/>
      <tableStyleElement type="headerRow" dxfId="34"/>
      <tableStyleElement type="totalRow" dxfId="33"/>
      <tableStyleElement type="firstColumn" dxfId="32"/>
      <tableStyleElement type="lastColumn" dxfId="31"/>
      <tableStyleElement type="firstRowStripe" dxfId="30"/>
      <tableStyleElement type="firstColumnStripe" dxfId="29"/>
    </tableStyle>
    <tableStyle name="Dimanche" pivot="0" count="7" xr9:uid="{00000000-0011-0000-FFFF-FFFF03000000}">
      <tableStyleElement type="wholeTable" dxfId="28"/>
      <tableStyleElement type="headerRow" dxfId="27"/>
      <tableStyleElement type="totalRow" dxfId="26"/>
      <tableStyleElement type="firstColumn" dxfId="25"/>
      <tableStyleElement type="lastColumn" dxfId="24"/>
      <tableStyleElement type="firstRowStripe" dxfId="23"/>
      <tableStyleElement type="firstColumnStripe" dxfId="22"/>
    </tableStyle>
    <tableStyle name="Jeudi" pivot="0" count="7" xr9:uid="{00000000-0011-0000-FFFF-FFFF04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 name="Mardi" pivot="0" count="7" xr9:uid="{00000000-0011-0000-FFFF-FFFF05000000}">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 name="Mercredi" pivot="0" count="7" xr9:uid="{00000000-0011-0000-FFFF-FFFF06000000}">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undi" displayName="Lundi" ref="B4:M10" totalsRowShown="0">
  <autoFilter ref="B4:M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000-000001000000}" name="Nom de l’employé"/>
    <tableColumn id="2" xr3:uid="{00000000-0010-0000-0000-000002000000}" name="7:00"/>
    <tableColumn id="3" xr3:uid="{00000000-0010-0000-0000-000003000000}" name="8:00"/>
    <tableColumn id="4" xr3:uid="{00000000-0010-0000-0000-000004000000}" name="9:00"/>
    <tableColumn id="5" xr3:uid="{00000000-0010-0000-0000-000005000000}" name="10:00"/>
    <tableColumn id="6" xr3:uid="{00000000-0010-0000-0000-000006000000}" name="11:00"/>
    <tableColumn id="7" xr3:uid="{00000000-0010-0000-0000-000007000000}" name="12:00"/>
    <tableColumn id="8" xr3:uid="{00000000-0010-0000-0000-000008000000}" name="13:00"/>
    <tableColumn id="9" xr3:uid="{00000000-0010-0000-0000-000009000000}" name="14:00"/>
    <tableColumn id="10" xr3:uid="{00000000-0010-0000-0000-00000A000000}" name="15:00"/>
    <tableColumn id="11" xr3:uid="{00000000-0010-0000-0000-00000B000000}" name="Maladie?"/>
    <tableColumn id="12" xr3:uid="{00000000-0010-0000-0000-00000C000000}" name="TOTAL" dataCellStyle="Nombre">
      <calculatedColumnFormula>IFERROR(COUNTIF(Lundi[[#This Row],[7:00]:[15:00]],"*"),"")</calculatedColumnFormula>
    </tableColumn>
  </tableColumns>
  <tableStyleInfo name="Lun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Mardi" displayName="Mardi" ref="B4:M10" totalsRowShown="0" headerRowDxfId="0">
  <autoFilter ref="B4:M1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Nom de l’employé"/>
    <tableColumn id="2" xr3:uid="{00000000-0010-0000-0100-000002000000}" name="7:00"/>
    <tableColumn id="3" xr3:uid="{00000000-0010-0000-0100-000003000000}" name="8:00"/>
    <tableColumn id="4" xr3:uid="{00000000-0010-0000-0100-000004000000}" name="9:00"/>
    <tableColumn id="5" xr3:uid="{00000000-0010-0000-0100-000005000000}" name="10:00"/>
    <tableColumn id="6" xr3:uid="{00000000-0010-0000-0100-000006000000}" name="11:00"/>
    <tableColumn id="7" xr3:uid="{00000000-0010-0000-0100-000007000000}" name="12:00"/>
    <tableColumn id="8" xr3:uid="{00000000-0010-0000-0100-000008000000}" name="13:00"/>
    <tableColumn id="9" xr3:uid="{00000000-0010-0000-0100-000009000000}" name="14:00"/>
    <tableColumn id="10" xr3:uid="{00000000-0010-0000-0100-00000A000000}" name="15:00"/>
    <tableColumn id="11" xr3:uid="{00000000-0010-0000-0100-00000B000000}" name="Maladie?"/>
    <tableColumn id="12" xr3:uid="{00000000-0010-0000-0100-00000C000000}" name="TOTAL" dataCellStyle="Nombre">
      <calculatedColumnFormula>IFERROR(COUNTIF(Mardi[[#This Row],[7:00]:[15:00]],"*"),"")</calculatedColumnFormula>
    </tableColumn>
  </tableColumns>
  <tableStyleInfo name="Mar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Mercredi" displayName="Mercredi" ref="B4:M10" totalsRowShown="0">
  <autoFilter ref="B4:M1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200-000001000000}" name="Nom de l’employé"/>
    <tableColumn id="2" xr3:uid="{00000000-0010-0000-0200-000002000000}" name="7:00"/>
    <tableColumn id="3" xr3:uid="{00000000-0010-0000-0200-000003000000}" name="8:00"/>
    <tableColumn id="4" xr3:uid="{00000000-0010-0000-0200-000004000000}" name="9:00"/>
    <tableColumn id="5" xr3:uid="{00000000-0010-0000-0200-000005000000}" name="10:00"/>
    <tableColumn id="6" xr3:uid="{00000000-0010-0000-0200-000006000000}" name="11:00"/>
    <tableColumn id="7" xr3:uid="{00000000-0010-0000-0200-000007000000}" name="12:00"/>
    <tableColumn id="8" xr3:uid="{00000000-0010-0000-0200-000008000000}" name="13:00"/>
    <tableColumn id="9" xr3:uid="{00000000-0010-0000-0200-000009000000}" name="14:00"/>
    <tableColumn id="10" xr3:uid="{00000000-0010-0000-0200-00000A000000}" name="15:00"/>
    <tableColumn id="11" xr3:uid="{00000000-0010-0000-0200-00000B000000}" name="Maladie?"/>
    <tableColumn id="12" xr3:uid="{00000000-0010-0000-0200-00000C000000}" name="TOTAL" dataCellStyle="Nombre">
      <calculatedColumnFormula>IFERROR(COUNTIF(Mercredi[[#This Row],[7:00]:[15:00]],"*"),"")</calculatedColumnFormula>
    </tableColumn>
  </tableColumns>
  <tableStyleInfo name="Mercre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Jeudi" displayName="Jeudi" ref="B4:M10" totalsRowShown="0">
  <autoFilter ref="B4:M1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300-000001000000}" name="Nom de l’employé"/>
    <tableColumn id="2" xr3:uid="{00000000-0010-0000-0300-000002000000}" name="7:00"/>
    <tableColumn id="3" xr3:uid="{00000000-0010-0000-0300-000003000000}" name="8:00"/>
    <tableColumn id="4" xr3:uid="{00000000-0010-0000-0300-000004000000}" name="9:00"/>
    <tableColumn id="5" xr3:uid="{00000000-0010-0000-0300-000005000000}" name="10:00"/>
    <tableColumn id="6" xr3:uid="{00000000-0010-0000-0300-000006000000}" name="11:00"/>
    <tableColumn id="7" xr3:uid="{00000000-0010-0000-0300-000007000000}" name="12:00"/>
    <tableColumn id="8" xr3:uid="{00000000-0010-0000-0300-000008000000}" name="13:00"/>
    <tableColumn id="9" xr3:uid="{00000000-0010-0000-0300-000009000000}" name="14:00"/>
    <tableColumn id="10" xr3:uid="{00000000-0010-0000-0300-00000A000000}" name="15:00"/>
    <tableColumn id="11" xr3:uid="{00000000-0010-0000-0300-00000B000000}" name="Maladie?"/>
    <tableColumn id="12" xr3:uid="{00000000-0010-0000-0300-00000C000000}" name="TOTAL" dataCellStyle="Nombre">
      <calculatedColumnFormula>IFERROR(COUNTIF(Jeudi[[#This Row],[7:00]:[15:00]],"*"),"")</calculatedColumnFormula>
    </tableColumn>
  </tableColumns>
  <tableStyleInfo name="Jeu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Vendredi" displayName="Vendredi" ref="B4:M10" totalsRowShown="0">
  <autoFilter ref="B4:M1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Nom de l’employé"/>
    <tableColumn id="2" xr3:uid="{00000000-0010-0000-0400-000002000000}" name="7:00"/>
    <tableColumn id="3" xr3:uid="{00000000-0010-0000-0400-000003000000}" name="8:00"/>
    <tableColumn id="4" xr3:uid="{00000000-0010-0000-0400-000004000000}" name="9:00"/>
    <tableColumn id="5" xr3:uid="{00000000-0010-0000-0400-000005000000}" name="10:00"/>
    <tableColumn id="6" xr3:uid="{00000000-0010-0000-0400-000006000000}" name="11:00"/>
    <tableColumn id="7" xr3:uid="{00000000-0010-0000-0400-000007000000}" name="12:00"/>
    <tableColumn id="8" xr3:uid="{00000000-0010-0000-0400-000008000000}" name="13:00"/>
    <tableColumn id="9" xr3:uid="{00000000-0010-0000-0400-000009000000}" name="14:00"/>
    <tableColumn id="10" xr3:uid="{00000000-0010-0000-0400-00000A000000}" name="15:00"/>
    <tableColumn id="11" xr3:uid="{00000000-0010-0000-0400-00000B000000}" name="Maladie?"/>
    <tableColumn id="12" xr3:uid="{00000000-0010-0000-0400-00000C000000}" name="TOTAL" dataCellStyle="Nombre">
      <calculatedColumnFormula>IFERROR(COUNTIF(Vendredi[[#This Row],[7:00]:[15:00]],"*"),"")</calculatedColumnFormula>
    </tableColumn>
  </tableColumns>
  <tableStyleInfo name="Vendre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Samedi" displayName="Samedi" ref="B4:M10" totalsRowShown="0">
  <autoFilter ref="B4:M10"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Nom de l’employé"/>
    <tableColumn id="2" xr3:uid="{00000000-0010-0000-0500-000002000000}" name="7:00"/>
    <tableColumn id="3" xr3:uid="{00000000-0010-0000-0500-000003000000}" name="8:00"/>
    <tableColumn id="4" xr3:uid="{00000000-0010-0000-0500-000004000000}" name="9:00"/>
    <tableColumn id="5" xr3:uid="{00000000-0010-0000-0500-000005000000}" name="10:00"/>
    <tableColumn id="6" xr3:uid="{00000000-0010-0000-0500-000006000000}" name="11:00"/>
    <tableColumn id="7" xr3:uid="{00000000-0010-0000-0500-000007000000}" name="12:00"/>
    <tableColumn id="8" xr3:uid="{00000000-0010-0000-0500-000008000000}" name="13:00"/>
    <tableColumn id="9" xr3:uid="{00000000-0010-0000-0500-000009000000}" name="14:00"/>
    <tableColumn id="10" xr3:uid="{00000000-0010-0000-0500-00000A000000}" name="15:00"/>
    <tableColumn id="11" xr3:uid="{00000000-0010-0000-0500-00000B000000}" name="Maladie?"/>
    <tableColumn id="12" xr3:uid="{00000000-0010-0000-0500-00000C000000}" name="TOTAL" dataCellStyle="Nombre">
      <calculatedColumnFormula>IFERROR(COUNTIF(Samedi[[#This Row],[7:00]:[15:00]],"*"),"")</calculatedColumnFormula>
    </tableColumn>
  </tableColumns>
  <tableStyleInfo name="Samedi"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Dimanche" displayName="Dimanche" ref="B4:M10" totalsRowShown="0">
  <autoFilter ref="B4:M10"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Nom de l’employé"/>
    <tableColumn id="2" xr3:uid="{00000000-0010-0000-0600-000002000000}" name="7:00"/>
    <tableColumn id="3" xr3:uid="{00000000-0010-0000-0600-000003000000}" name="8:00"/>
    <tableColumn id="4" xr3:uid="{00000000-0010-0000-0600-000004000000}" name="9:00"/>
    <tableColumn id="5" xr3:uid="{00000000-0010-0000-0600-000005000000}" name="10:00"/>
    <tableColumn id="6" xr3:uid="{00000000-0010-0000-0600-000006000000}" name="11:00"/>
    <tableColumn id="7" xr3:uid="{00000000-0010-0000-0600-000007000000}" name="12:00"/>
    <tableColumn id="8" xr3:uid="{00000000-0010-0000-0600-000008000000}" name="13:00"/>
    <tableColumn id="9" xr3:uid="{00000000-0010-0000-0600-000009000000}" name="14:00"/>
    <tableColumn id="10" xr3:uid="{00000000-0010-0000-0600-00000A000000}" name="15:00"/>
    <tableColumn id="11" xr3:uid="{00000000-0010-0000-0600-00000B000000}" name="Maladie?"/>
    <tableColumn id="12" xr3:uid="{00000000-0010-0000-0600-00000C000000}" name="TOTAL" dataCellStyle="Nombre">
      <calculatedColumnFormula>IFERROR(COUNTIF(Dimanche[[#This Row],[7:00]:[15:00]],"*"),"")</calculatedColumnFormula>
    </tableColumn>
  </tableColumns>
  <tableStyleInfo name="Dimanche" showFirstColumn="1" showLastColumn="1" showRowStripes="1" showColumnStripes="0"/>
  <extLst>
    <ext xmlns:x14="http://schemas.microsoft.com/office/spreadsheetml/2009/9/main" uri="{504A1905-F514-4f6f-8877-14C23A59335A}">
      <x14:table altTextSummary="Entrez le nom des employés et leur poste ou rôle respectif sous chaque colonne d’horaire. Une colonne permet d’effectuer le suivi des congés maladie. Le total des heures planifiées est calculé automatiquement."/>
    </ext>
  </extLst>
</table>
</file>

<file path=xl/theme/theme1.xml><?xml version="1.0" encoding="utf-8"?>
<a:theme xmlns:a="http://schemas.openxmlformats.org/drawingml/2006/main" name="Office Theme Dark">
  <a:themeElements>
    <a:clrScheme name="Shift Schedule">
      <a:dk1>
        <a:sysClr val="windowText" lastClr="000000"/>
      </a:dk1>
      <a:lt1>
        <a:sysClr val="window" lastClr="FFFFFF"/>
      </a:lt1>
      <a:dk2>
        <a:srgbClr val="44546A"/>
      </a:dk2>
      <a:lt2>
        <a:srgbClr val="E7E6E6"/>
      </a:lt2>
      <a:accent1>
        <a:srgbClr val="70A8DA"/>
      </a:accent1>
      <a:accent2>
        <a:srgbClr val="EF8D4B"/>
      </a:accent2>
      <a:accent3>
        <a:srgbClr val="B4B4B4"/>
      </a:accent3>
      <a:accent4>
        <a:srgbClr val="FFCB25"/>
      </a:accent4>
      <a:accent5>
        <a:srgbClr val="7395D3"/>
      </a:accent5>
      <a:accent6>
        <a:srgbClr val="89C064"/>
      </a:accent6>
      <a:hlink>
        <a:srgbClr val="7395D3"/>
      </a:hlink>
      <a:folHlink>
        <a:srgbClr val="AE668A"/>
      </a:folHlink>
    </a:clrScheme>
    <a:fontScheme name="Shift Schedule">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M10"/>
  <sheetViews>
    <sheetView showGridLines="0" tabSelected="1" workbookViewId="0"/>
  </sheetViews>
  <sheetFormatPr baseColWidth="10" defaultColWidth="9.140625" defaultRowHeight="30" customHeight="1" x14ac:dyDescent="0.25"/>
  <cols>
    <col min="1" max="1" width="2.7109375" style="11" customWidth="1"/>
    <col min="2" max="2" width="20.7109375" style="11" customWidth="1"/>
    <col min="3" max="3" width="12.85546875" style="11" customWidth="1"/>
    <col min="4" max="4" width="14.7109375" style="11" customWidth="1"/>
    <col min="5" max="5" width="14.140625" style="11" customWidth="1"/>
    <col min="6" max="7" width="13.85546875" style="11" customWidth="1"/>
    <col min="8" max="8" width="13.7109375" style="11" customWidth="1"/>
    <col min="9" max="9" width="14.85546875" style="11" customWidth="1"/>
    <col min="10" max="10" width="15.7109375" style="11" customWidth="1"/>
    <col min="11" max="11" width="14.42578125" style="11" customWidth="1"/>
    <col min="12" max="12" width="9.85546875" style="11" customWidth="1"/>
    <col min="13" max="13" width="6.5703125" style="11" bestFit="1" customWidth="1"/>
    <col min="14" max="14" width="2.7109375" style="11" customWidth="1"/>
    <col min="15" max="16384" width="9.140625" style="11"/>
  </cols>
  <sheetData>
    <row r="1" spans="2:13" ht="47.45" customHeight="1" thickBot="1" x14ac:dyDescent="0.3">
      <c r="B1" s="10" t="s">
        <v>32</v>
      </c>
    </row>
    <row r="2" spans="2:13" ht="15.6" customHeight="1" thickTop="1" thickBot="1" x14ac:dyDescent="0.3">
      <c r="B2" s="12" t="s">
        <v>0</v>
      </c>
      <c r="C2" s="13" t="s">
        <v>8</v>
      </c>
      <c r="D2" s="13"/>
      <c r="E2" s="13"/>
      <c r="F2" s="13"/>
      <c r="G2" s="13"/>
      <c r="H2" s="13"/>
      <c r="I2" s="13"/>
      <c r="J2" s="13"/>
      <c r="K2" s="13"/>
      <c r="L2" s="14" t="s">
        <v>22</v>
      </c>
      <c r="M2" s="14"/>
    </row>
    <row r="3" spans="2:13" ht="30" customHeight="1" thickTop="1" x14ac:dyDescent="0.25">
      <c r="B3" s="12"/>
      <c r="C3" s="15" t="s">
        <v>9</v>
      </c>
      <c r="D3" s="15"/>
      <c r="E3" s="15"/>
      <c r="F3" s="15"/>
      <c r="G3" s="15"/>
      <c r="H3" s="15"/>
      <c r="I3" s="15"/>
      <c r="J3" s="15"/>
      <c r="K3" s="15"/>
      <c r="L3" s="16" t="s">
        <v>23</v>
      </c>
      <c r="M3" s="16"/>
    </row>
    <row r="4" spans="2:13" ht="30" customHeight="1" x14ac:dyDescent="0.25">
      <c r="B4" s="17" t="s">
        <v>1</v>
      </c>
      <c r="C4" s="18" t="s">
        <v>10</v>
      </c>
      <c r="D4" s="18" t="s">
        <v>12</v>
      </c>
      <c r="E4" s="18" t="s">
        <v>14</v>
      </c>
      <c r="F4" s="18" t="s">
        <v>15</v>
      </c>
      <c r="G4" s="18" t="s">
        <v>16</v>
      </c>
      <c r="H4" s="18" t="s">
        <v>18</v>
      </c>
      <c r="I4" s="18" t="s">
        <v>19</v>
      </c>
      <c r="J4" s="18" t="s">
        <v>20</v>
      </c>
      <c r="K4" s="18" t="s">
        <v>21</v>
      </c>
      <c r="L4" s="17" t="s">
        <v>34</v>
      </c>
      <c r="M4" s="17" t="s">
        <v>24</v>
      </c>
    </row>
    <row r="5" spans="2:13" ht="30" customHeight="1" x14ac:dyDescent="0.25">
      <c r="B5" s="17" t="s">
        <v>2</v>
      </c>
      <c r="C5" s="17" t="s">
        <v>11</v>
      </c>
      <c r="D5" s="17" t="s">
        <v>11</v>
      </c>
      <c r="E5" s="17" t="s">
        <v>11</v>
      </c>
      <c r="F5" s="17" t="s">
        <v>11</v>
      </c>
      <c r="G5" s="17" t="s">
        <v>11</v>
      </c>
      <c r="H5" s="17" t="s">
        <v>11</v>
      </c>
      <c r="I5" s="17" t="s">
        <v>11</v>
      </c>
      <c r="J5" s="17" t="s">
        <v>11</v>
      </c>
      <c r="K5" s="17" t="s">
        <v>11</v>
      </c>
      <c r="M5" s="19">
        <f>IFERROR(COUNTIF(Lundi[[#This Row],[7:00]:[15:00]],"*"),"")</f>
        <v>9</v>
      </c>
    </row>
    <row r="6" spans="2:13" ht="30" customHeight="1" x14ac:dyDescent="0.25">
      <c r="B6" s="17" t="s">
        <v>3</v>
      </c>
      <c r="C6" s="17"/>
      <c r="D6" s="17" t="s">
        <v>33</v>
      </c>
      <c r="E6" s="17" t="s">
        <v>33</v>
      </c>
      <c r="F6" s="17" t="s">
        <v>33</v>
      </c>
      <c r="G6" s="17" t="s">
        <v>33</v>
      </c>
      <c r="H6" s="17"/>
      <c r="I6" s="17"/>
      <c r="J6" s="17"/>
      <c r="K6" s="17"/>
      <c r="M6" s="19">
        <f>IFERROR(COUNTIF(Lundi[[#This Row],[7:00]:[15:00]],"*"),"")</f>
        <v>4</v>
      </c>
    </row>
    <row r="7" spans="2:13" ht="30" customHeight="1" x14ac:dyDescent="0.25">
      <c r="B7" s="17" t="s">
        <v>4</v>
      </c>
      <c r="C7" s="17"/>
      <c r="D7" s="17" t="s">
        <v>13</v>
      </c>
      <c r="E7" s="17" t="s">
        <v>13</v>
      </c>
      <c r="F7" s="17" t="s">
        <v>13</v>
      </c>
      <c r="G7" s="17" t="s">
        <v>17</v>
      </c>
      <c r="H7" s="17" t="s">
        <v>13</v>
      </c>
      <c r="I7" s="17" t="s">
        <v>13</v>
      </c>
      <c r="J7" s="17" t="s">
        <v>13</v>
      </c>
      <c r="K7" s="17"/>
      <c r="M7" s="19">
        <f>IFERROR(COUNTIF(Lundi[[#This Row],[7:00]:[15:00]],"*"),"")</f>
        <v>7</v>
      </c>
    </row>
    <row r="8" spans="2:13" ht="30" customHeight="1" x14ac:dyDescent="0.25">
      <c r="B8" s="17" t="s">
        <v>5</v>
      </c>
      <c r="C8" s="17"/>
      <c r="D8" s="17" t="s">
        <v>13</v>
      </c>
      <c r="E8" s="17" t="s">
        <v>13</v>
      </c>
      <c r="F8" s="17" t="s">
        <v>13</v>
      </c>
      <c r="G8" s="17" t="s">
        <v>17</v>
      </c>
      <c r="H8" s="17" t="s">
        <v>13</v>
      </c>
      <c r="I8" s="17" t="s">
        <v>13</v>
      </c>
      <c r="J8" s="17" t="s">
        <v>13</v>
      </c>
      <c r="K8" s="17"/>
      <c r="M8" s="19">
        <f>IFERROR(COUNTIF(Lundi[[#This Row],[7:00]:[15:00]],"*"),"")</f>
        <v>7</v>
      </c>
    </row>
    <row r="9" spans="2:13" ht="30" customHeight="1" x14ac:dyDescent="0.25">
      <c r="B9" s="17" t="s">
        <v>6</v>
      </c>
      <c r="C9" s="17"/>
      <c r="D9" s="17"/>
      <c r="E9" s="17"/>
      <c r="F9" s="17"/>
      <c r="G9" s="17"/>
      <c r="H9" s="17"/>
      <c r="I9" s="17"/>
      <c r="J9" s="17"/>
      <c r="K9" s="17"/>
      <c r="M9" s="19">
        <f>IFERROR(COUNTIF(Lundi[[#This Row],[7:00]:[15:00]],"*"),"")</f>
        <v>0</v>
      </c>
    </row>
    <row r="10" spans="2:13" ht="30" customHeight="1" x14ac:dyDescent="0.25">
      <c r="B10" s="17" t="s">
        <v>7</v>
      </c>
      <c r="C10" s="17"/>
      <c r="D10" s="17"/>
      <c r="E10" s="17"/>
      <c r="F10" s="17"/>
      <c r="G10" s="17"/>
      <c r="H10" s="17" t="s">
        <v>33</v>
      </c>
      <c r="I10" s="17" t="s">
        <v>33</v>
      </c>
      <c r="J10" s="17" t="s">
        <v>33</v>
      </c>
      <c r="K10" s="17" t="s">
        <v>33</v>
      </c>
      <c r="M10" s="19">
        <f>IFERROR(COUNTIF(Lundi[[#This Row],[7:00]:[15:00]],"*"),"")</f>
        <v>4</v>
      </c>
    </row>
  </sheetData>
  <mergeCells count="5">
    <mergeCell ref="L2:M2"/>
    <mergeCell ref="L3:M3"/>
    <mergeCell ref="B2:B3"/>
    <mergeCell ref="C2:K2"/>
    <mergeCell ref="C3:K3"/>
  </mergeCells>
  <dataValidations xWindow="66" yWindow="524" count="12">
    <dataValidation allowBlank="1" showInputMessage="1" showErrorMessage="1" prompt="Entrez le nom des employés dans cette colonne sous ce titre" sqref="B4" xr:uid="{00000000-0002-0000-0000-000000000000}"/>
    <dataValidation allowBlank="1" showInputMessage="1" showErrorMessage="1" prompt="Le total des heures planifiées est calculé automatiquement dans cette colonne sous ce titre." sqref="M4" xr:uid="{00000000-0002-0000-0000-000001000000}"/>
    <dataValidation allowBlank="1" showInputMessage="1" showErrorMessage="1" prompt="Le titre de cette feuille de calcul figure dans cette cellule. Ce titre modifie automatiquement les titres de chaque feuille de calcul du classeur" sqref="B1" xr:uid="{00000000-0002-0000-0000-000002000000}"/>
    <dataValidation allowBlank="1" showInputMessage="1" showErrorMessage="1" prompt="Entrez la date de la semaine dans la cellule à droite" sqref="C2" xr:uid="{00000000-0002-0000-0000-000003000000}"/>
    <dataValidation allowBlank="1" showInputMessage="1" showErrorMessage="1" prompt="Entrez la date dans cette cellule" sqref="L2:M2" xr:uid="{00000000-0002-0000-0000-000004000000}"/>
    <dataValidation allowBlank="1" showInputMessage="1" showErrorMessage="1" prompt="Entrez le nom du service dans la cellule à droite" sqref="C3" xr:uid="{00000000-0002-0000-0000-000005000000}"/>
    <dataValidation allowBlank="1" showInputMessage="1" showErrorMessage="1" prompt="Entrez le nom du service dans cette cellule" sqref="L3:M3" xr:uid="{00000000-0002-0000-0000-000006000000}"/>
    <dataValidation allowBlank="1" showInputMessage="1" showErrorMessage="1" prompt="Créez un planning hebdomadaire dans ce classeur. Chaque jour de la semaine figure sur une feuille de calcul distincte. Entrez le planning pour lundi dans cette feuille de calcul." sqref="A1" xr:uid="{00000000-0002-0000-0000-000007000000}"/>
    <dataValidation type="list" errorStyle="warning" allowBlank="1" showInputMessage="1" showErrorMessage="1" error="Sélectionnez une valeur dans la liste déroulante ou laissez la cellule vide. Cliquez sur Annuler pour réessayer" sqref="L5:L10" xr:uid="{00000000-0002-0000-0000-000008000000}">
      <formula1>"Maladie"</formula1>
    </dataValidation>
    <dataValidation allowBlank="1" showInputMessage="1" showErrorMessage="1" prompt="L’élément Jour de la semaine se trouve dans cette cellule. Entrez la date de l’élément Semaine du dans la cellule L2. Entrez le nom du service dans la cellule L3." sqref="B2:B3" xr:uid="{00000000-0002-0000-0000-000009000000}"/>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xr:uid="{00000000-0002-0000-0000-00000A000000}"/>
    <dataValidation allowBlank="1" showInputMessage="1" showErrorMessage="1" prompt="Entrez le rôle ou le poste de l’employé pour ce créneau horaire dans cette colonne sous ce titre. Pour modifier l’heure, sélectionnez la cellule, appuyez sur Suppr, puis entrez un nouvel horaire." sqref="C4:K4" xr:uid="{00000000-0002-0000-0000-00000B000000}"/>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3" width="12.85546875" customWidth="1"/>
    <col min="4" max="4" width="14.7109375" customWidth="1"/>
    <col min="5" max="5" width="14.140625" customWidth="1"/>
    <col min="6" max="7" width="13.85546875" customWidth="1"/>
    <col min="8" max="8" width="13.7109375" customWidth="1"/>
    <col min="9" max="9" width="14.85546875" customWidth="1"/>
    <col min="10" max="10" width="15.7109375" customWidth="1"/>
    <col min="11" max="11" width="14.42578125" customWidth="1"/>
    <col min="12" max="12" width="9.85546875" customWidth="1"/>
    <col min="13" max="13" width="6.5703125" customWidth="1"/>
    <col min="14" max="14" width="2.7109375" customWidth="1"/>
  </cols>
  <sheetData>
    <row r="1" spans="2:13" ht="47.45" customHeight="1" thickBot="1" x14ac:dyDescent="0.3">
      <c r="B1" s="1" t="str">
        <f>Titre_PLANNING</f>
        <v>Horaire pour un poste de travail</v>
      </c>
    </row>
    <row r="2" spans="2:13" ht="15.6" customHeight="1" thickTop="1" thickBot="1" x14ac:dyDescent="0.3">
      <c r="B2" s="7" t="s">
        <v>25</v>
      </c>
      <c r="C2" s="8" t="s">
        <v>8</v>
      </c>
      <c r="D2" s="8"/>
      <c r="E2" s="8"/>
      <c r="F2" s="8"/>
      <c r="G2" s="8"/>
      <c r="H2" s="8"/>
      <c r="I2" s="8"/>
      <c r="J2" s="8"/>
      <c r="K2" s="8"/>
      <c r="L2" s="5" t="str">
        <f>DATE</f>
        <v>DATE</v>
      </c>
      <c r="M2" s="5"/>
    </row>
    <row r="3" spans="2:13" ht="30" customHeight="1" thickTop="1" x14ac:dyDescent="0.25">
      <c r="B3" s="7"/>
      <c r="C3" s="9" t="s">
        <v>9</v>
      </c>
      <c r="D3" s="9"/>
      <c r="E3" s="9"/>
      <c r="F3" s="9"/>
      <c r="G3" s="9"/>
      <c r="H3" s="9"/>
      <c r="I3" s="9"/>
      <c r="J3" s="9"/>
      <c r="K3" s="9"/>
      <c r="L3" s="6" t="str">
        <f>SERVICE</f>
        <v>SERVICE</v>
      </c>
      <c r="M3" s="6"/>
    </row>
    <row r="4" spans="2:13" ht="30" customHeight="1" x14ac:dyDescent="0.25">
      <c r="B4" s="2" t="s">
        <v>1</v>
      </c>
      <c r="C4" s="4" t="s">
        <v>10</v>
      </c>
      <c r="D4" s="4" t="s">
        <v>12</v>
      </c>
      <c r="E4" s="4" t="s">
        <v>14</v>
      </c>
      <c r="F4" s="4" t="s">
        <v>15</v>
      </c>
      <c r="G4" s="4" t="s">
        <v>16</v>
      </c>
      <c r="H4" s="4" t="s">
        <v>18</v>
      </c>
      <c r="I4" s="4" t="s">
        <v>19</v>
      </c>
      <c r="J4" s="4" t="s">
        <v>20</v>
      </c>
      <c r="K4" s="4" t="s">
        <v>21</v>
      </c>
      <c r="L4" s="2" t="s">
        <v>34</v>
      </c>
      <c r="M4" s="2" t="s">
        <v>24</v>
      </c>
    </row>
    <row r="5" spans="2:13" ht="30" customHeight="1" x14ac:dyDescent="0.25">
      <c r="B5" s="2" t="s">
        <v>2</v>
      </c>
      <c r="C5" s="2" t="s">
        <v>11</v>
      </c>
      <c r="D5" s="2" t="s">
        <v>11</v>
      </c>
      <c r="E5" s="2" t="s">
        <v>11</v>
      </c>
      <c r="F5" s="2" t="s">
        <v>11</v>
      </c>
      <c r="G5" s="2" t="s">
        <v>11</v>
      </c>
      <c r="H5" s="2" t="s">
        <v>11</v>
      </c>
      <c r="I5" s="2" t="s">
        <v>11</v>
      </c>
      <c r="J5" s="2" t="s">
        <v>11</v>
      </c>
      <c r="K5" s="2" t="s">
        <v>11</v>
      </c>
      <c r="L5" s="2"/>
      <c r="M5" s="3">
        <f>IFERROR(COUNTIF(Mardi[[#This Row],[7:00]:[15:00]],"*"),"")</f>
        <v>9</v>
      </c>
    </row>
    <row r="6" spans="2:13" ht="30" customHeight="1" x14ac:dyDescent="0.25">
      <c r="B6" s="2" t="s">
        <v>3</v>
      </c>
      <c r="C6" s="2"/>
      <c r="D6" s="2" t="s">
        <v>33</v>
      </c>
      <c r="E6" s="2" t="s">
        <v>33</v>
      </c>
      <c r="F6" s="2" t="s">
        <v>33</v>
      </c>
      <c r="G6" s="2" t="s">
        <v>33</v>
      </c>
      <c r="H6" s="2"/>
      <c r="I6" s="2"/>
      <c r="J6" s="2"/>
      <c r="K6" s="2"/>
      <c r="L6" s="2"/>
      <c r="M6" s="3">
        <f>IFERROR(COUNTIF(Mardi[[#This Row],[7:00]:[15:00]],"*"),"")</f>
        <v>4</v>
      </c>
    </row>
    <row r="7" spans="2:13" ht="30" customHeight="1" x14ac:dyDescent="0.25">
      <c r="B7" s="2" t="s">
        <v>4</v>
      </c>
      <c r="C7" s="2"/>
      <c r="D7" s="2" t="s">
        <v>13</v>
      </c>
      <c r="E7" s="2" t="s">
        <v>13</v>
      </c>
      <c r="F7" s="2" t="s">
        <v>13</v>
      </c>
      <c r="G7" s="2" t="s">
        <v>17</v>
      </c>
      <c r="H7" s="2" t="s">
        <v>13</v>
      </c>
      <c r="I7" s="2" t="s">
        <v>13</v>
      </c>
      <c r="J7" s="2" t="s">
        <v>13</v>
      </c>
      <c r="K7" s="2"/>
      <c r="L7" s="2"/>
      <c r="M7" s="3">
        <f>IFERROR(COUNTIF(Mardi[[#This Row],[7:00]:[15:00]],"*"),"")</f>
        <v>7</v>
      </c>
    </row>
    <row r="8" spans="2:13" ht="30" customHeight="1" x14ac:dyDescent="0.25">
      <c r="B8" s="2" t="s">
        <v>5</v>
      </c>
      <c r="C8" s="2"/>
      <c r="D8" s="2" t="s">
        <v>13</v>
      </c>
      <c r="E8" s="2" t="s">
        <v>13</v>
      </c>
      <c r="F8" s="2" t="s">
        <v>13</v>
      </c>
      <c r="G8" s="2" t="s">
        <v>17</v>
      </c>
      <c r="H8" s="2" t="s">
        <v>13</v>
      </c>
      <c r="I8" s="2" t="s">
        <v>13</v>
      </c>
      <c r="J8" s="2" t="s">
        <v>13</v>
      </c>
      <c r="K8" s="2"/>
      <c r="L8" s="2"/>
      <c r="M8" s="3">
        <f>IFERROR(COUNTIF(Mardi[[#This Row],[7:00]:[15:00]],"*"),"")</f>
        <v>7</v>
      </c>
    </row>
    <row r="9" spans="2:13" ht="30" customHeight="1" x14ac:dyDescent="0.25">
      <c r="B9" s="2" t="s">
        <v>6</v>
      </c>
      <c r="C9" s="2"/>
      <c r="D9" s="2"/>
      <c r="E9" s="2"/>
      <c r="F9" s="2"/>
      <c r="G9" s="2"/>
      <c r="H9" s="2"/>
      <c r="I9" s="2"/>
      <c r="J9" s="2"/>
      <c r="K9" s="2"/>
      <c r="L9" s="2" t="s">
        <v>26</v>
      </c>
      <c r="M9" s="3">
        <f>IFERROR(COUNTIF(Mardi[[#This Row],[7:00]:[15:00]],"*"),"")</f>
        <v>0</v>
      </c>
    </row>
    <row r="10" spans="2:13" ht="30" customHeight="1" x14ac:dyDescent="0.25">
      <c r="B10" s="2" t="s">
        <v>7</v>
      </c>
      <c r="C10" s="2"/>
      <c r="D10" s="2"/>
      <c r="E10" s="2"/>
      <c r="F10" s="2"/>
      <c r="G10" s="2"/>
      <c r="H10" s="2" t="s">
        <v>33</v>
      </c>
      <c r="I10" s="2" t="s">
        <v>33</v>
      </c>
      <c r="J10" s="2" t="s">
        <v>33</v>
      </c>
      <c r="K10" s="2" t="s">
        <v>33</v>
      </c>
      <c r="L10" s="2"/>
      <c r="M10" s="3">
        <f>IFERROR(COUNTIF(Mardi[[#This Row],[7:00]:[15:00]],"*"),"")</f>
        <v>4</v>
      </c>
    </row>
  </sheetData>
  <mergeCells count="5">
    <mergeCell ref="L2:M2"/>
    <mergeCell ref="L3:M3"/>
    <mergeCell ref="B2:B3"/>
    <mergeCell ref="C2:K2"/>
    <mergeCell ref="C3:K3"/>
  </mergeCells>
  <dataValidations count="12">
    <dataValidation type="list" allowBlank="1" showInputMessage="1" showErrorMessage="1" sqref="L5:L10" xr:uid="{00000000-0002-0000-0100-000000000000}">
      <formula1>"Maladie"</formula1>
    </dataValidation>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xr:uid="{00000000-0002-0000-0100-000001000000}"/>
    <dataValidation allowBlank="1" showInputMessage="1" showErrorMessage="1" prompt="Élément Nom du service automatiquement mis à jour. Pour le modifier, modifiez la cellule L3 de la feuille Lundi." sqref="L3:M3" xr:uid="{00000000-0002-0000-0100-000002000000}"/>
    <dataValidation allowBlank="1" showInputMessage="1" showErrorMessage="1" prompt="Élément Date automatiquement mis à jour. Pour le modifier, modifiez la cellule L2 de la feuille Lundi." sqref="L2:M2" xr:uid="{00000000-0002-0000-0100-000003000000}"/>
    <dataValidation allowBlank="1" showInputMessage="1" showErrorMessage="1" prompt="Le total des heures planifiées est calculé automatiquement dans cette colonne sous ce titre." sqref="M4" xr:uid="{00000000-0002-0000-0100-000004000000}"/>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xr:uid="{00000000-0002-0000-0100-000005000000}"/>
    <dataValidation allowBlank="1" showInputMessage="1" showErrorMessage="1" prompt="Entrez le nom des employés dans cette colonne sous ce titre" sqref="B4" xr:uid="{00000000-0002-0000-0100-000006000000}"/>
    <dataValidation allowBlank="1" showInputMessage="1" showErrorMessage="1" prompt="Entrez l'horaire pour un poste de travail pour mardi dans cette feuille de calcul" sqref="A1" xr:uid="{00000000-0002-0000-0100-000007000000}"/>
    <dataValidation allowBlank="1" showInputMessage="1" showErrorMessage="1" prompt="L’élément Jour de la semaine se trouve dans cette cellule. Entrez la date de l’élément Semaine du dans la cellule L2. Entrez le nom de département dans la cellule L3." sqref="B2:B3" xr:uid="{00000000-0002-0000-0100-000008000000}"/>
    <dataValidation allowBlank="1" showInputMessage="1" showErrorMessage="1" prompt="L’élément Semaine du est automatiquement mis à jour dans la cellule à droite. Pour modifier la date, modifiez la cellule L2 de la feuille Lundi" sqref="C2:K2" xr:uid="{00000000-0002-0000-0100-000009000000}"/>
    <dataValidation allowBlank="1" showInputMessage="1" showErrorMessage="1" prompt="L’élément Nom du service est automatiquement mis à jour dans la cellule à droite. Pour modifier le nom du service, modifiez la cellule L3 de la feuille Lundi" sqref="C3:K3" xr:uid="{00000000-0002-0000-0100-00000A000000}"/>
    <dataValidation allowBlank="1" showInputMessage="1" showErrorMessage="1" prompt="Entrez le rôle ou le poste de l’employé pour ce créneau horaire dans cette colonne sous ce titre. Pour modifier l’heure, sélectionnez la cellule, appuyez sur Suppr, puis entrez un nouvel horaire." sqref="C4:K4" xr:uid="{00000000-0002-0000-0100-00000B000000}"/>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5"/>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3" width="12.85546875" customWidth="1"/>
    <col min="4" max="4" width="14.7109375" customWidth="1"/>
    <col min="5" max="5" width="14.140625" customWidth="1"/>
    <col min="6" max="7" width="13.85546875" customWidth="1"/>
    <col min="8" max="8" width="13.7109375" customWidth="1"/>
    <col min="9" max="9" width="14.85546875" customWidth="1"/>
    <col min="10" max="10" width="15.7109375" customWidth="1"/>
    <col min="11" max="11" width="14.42578125" customWidth="1"/>
    <col min="12" max="12" width="9.85546875" customWidth="1"/>
    <col min="13" max="13" width="6.5703125" customWidth="1"/>
    <col min="14" max="14" width="2.7109375" customWidth="1"/>
  </cols>
  <sheetData>
    <row r="1" spans="2:13" ht="47.45" customHeight="1" thickBot="1" x14ac:dyDescent="0.3">
      <c r="B1" s="1" t="str">
        <f>Titre_PLANNING</f>
        <v>Horaire pour un poste de travail</v>
      </c>
    </row>
    <row r="2" spans="2:13" ht="15.6" customHeight="1" thickTop="1" thickBot="1" x14ac:dyDescent="0.3">
      <c r="B2" s="7" t="s">
        <v>27</v>
      </c>
      <c r="C2" s="8" t="s">
        <v>8</v>
      </c>
      <c r="D2" s="8"/>
      <c r="E2" s="8"/>
      <c r="F2" s="8"/>
      <c r="G2" s="8"/>
      <c r="H2" s="8"/>
      <c r="I2" s="8"/>
      <c r="J2" s="8"/>
      <c r="K2" s="8"/>
      <c r="L2" s="5" t="str">
        <f>DATE</f>
        <v>DATE</v>
      </c>
      <c r="M2" s="5"/>
    </row>
    <row r="3" spans="2:13" ht="30" customHeight="1" thickTop="1" x14ac:dyDescent="0.25">
      <c r="B3" s="7"/>
      <c r="C3" s="9" t="s">
        <v>9</v>
      </c>
      <c r="D3" s="9"/>
      <c r="E3" s="9"/>
      <c r="F3" s="9"/>
      <c r="G3" s="9"/>
      <c r="H3" s="9"/>
      <c r="I3" s="9"/>
      <c r="J3" s="9"/>
      <c r="K3" s="9"/>
      <c r="L3" s="6" t="str">
        <f>SERVICE</f>
        <v>SERVICE</v>
      </c>
      <c r="M3" s="6"/>
    </row>
    <row r="4" spans="2:13" ht="30" customHeight="1" x14ac:dyDescent="0.25">
      <c r="B4" s="2" t="s">
        <v>1</v>
      </c>
      <c r="C4" s="4" t="s">
        <v>10</v>
      </c>
      <c r="D4" s="4" t="s">
        <v>12</v>
      </c>
      <c r="E4" s="4" t="s">
        <v>14</v>
      </c>
      <c r="F4" s="4" t="s">
        <v>15</v>
      </c>
      <c r="G4" s="4" t="s">
        <v>16</v>
      </c>
      <c r="H4" s="4" t="s">
        <v>18</v>
      </c>
      <c r="I4" s="4" t="s">
        <v>19</v>
      </c>
      <c r="J4" s="4" t="s">
        <v>20</v>
      </c>
      <c r="K4" s="4" t="s">
        <v>21</v>
      </c>
      <c r="L4" s="2" t="s">
        <v>34</v>
      </c>
      <c r="M4" s="2" t="s">
        <v>24</v>
      </c>
    </row>
    <row r="5" spans="2:13" ht="30" customHeight="1" x14ac:dyDescent="0.25">
      <c r="B5" s="2" t="s">
        <v>2</v>
      </c>
      <c r="C5" s="2" t="s">
        <v>11</v>
      </c>
      <c r="D5" s="2" t="s">
        <v>11</v>
      </c>
      <c r="E5" s="2" t="s">
        <v>11</v>
      </c>
      <c r="F5" s="2" t="s">
        <v>11</v>
      </c>
      <c r="G5" s="2" t="s">
        <v>11</v>
      </c>
      <c r="H5" s="2" t="s">
        <v>11</v>
      </c>
      <c r="I5" s="2" t="s">
        <v>11</v>
      </c>
      <c r="J5" s="2" t="s">
        <v>11</v>
      </c>
      <c r="K5" s="2" t="s">
        <v>11</v>
      </c>
      <c r="L5" s="2"/>
      <c r="M5" s="3">
        <f>IFERROR(COUNTIF(Mercredi[[#This Row],[7:00]:[15:00]],"*"),"")</f>
        <v>9</v>
      </c>
    </row>
    <row r="6" spans="2:13" ht="30" customHeight="1" x14ac:dyDescent="0.25">
      <c r="B6" s="2" t="s">
        <v>3</v>
      </c>
      <c r="C6" s="2"/>
      <c r="D6" s="2" t="s">
        <v>33</v>
      </c>
      <c r="E6" s="2" t="s">
        <v>33</v>
      </c>
      <c r="F6" s="2" t="s">
        <v>33</v>
      </c>
      <c r="G6" s="2" t="s">
        <v>33</v>
      </c>
      <c r="H6" s="2"/>
      <c r="I6" s="2"/>
      <c r="J6" s="2"/>
      <c r="K6" s="2"/>
      <c r="L6" s="2"/>
      <c r="M6" s="3">
        <f>IFERROR(COUNTIF(Mercredi[[#This Row],[7:00]:[15:00]],"*"),"")</f>
        <v>4</v>
      </c>
    </row>
    <row r="7" spans="2:13" ht="30" customHeight="1" x14ac:dyDescent="0.25">
      <c r="B7" s="2" t="s">
        <v>4</v>
      </c>
      <c r="C7" s="2"/>
      <c r="D7" s="2" t="s">
        <v>13</v>
      </c>
      <c r="E7" s="2" t="s">
        <v>13</v>
      </c>
      <c r="F7" s="2" t="s">
        <v>13</v>
      </c>
      <c r="G7" s="2" t="s">
        <v>17</v>
      </c>
      <c r="H7" s="2" t="s">
        <v>13</v>
      </c>
      <c r="I7" s="2" t="s">
        <v>13</v>
      </c>
      <c r="J7" s="2" t="s">
        <v>13</v>
      </c>
      <c r="K7" s="2"/>
      <c r="L7" s="2"/>
      <c r="M7" s="3">
        <f>IFERROR(COUNTIF(Mercredi[[#This Row],[7:00]:[15:00]],"*"),"")</f>
        <v>7</v>
      </c>
    </row>
    <row r="8" spans="2:13" ht="30" customHeight="1" x14ac:dyDescent="0.25">
      <c r="B8" s="2" t="s">
        <v>5</v>
      </c>
      <c r="C8" s="2"/>
      <c r="D8" s="2" t="s">
        <v>13</v>
      </c>
      <c r="E8" s="2" t="s">
        <v>13</v>
      </c>
      <c r="F8" s="2" t="s">
        <v>13</v>
      </c>
      <c r="G8" s="2" t="s">
        <v>17</v>
      </c>
      <c r="H8" s="2" t="s">
        <v>13</v>
      </c>
      <c r="I8" s="2" t="s">
        <v>13</v>
      </c>
      <c r="J8" s="2" t="s">
        <v>13</v>
      </c>
      <c r="K8" s="2"/>
      <c r="L8" s="2"/>
      <c r="M8" s="3">
        <f>IFERROR(COUNTIF(Mercredi[[#This Row],[7:00]:[15:00]],"*"),"")</f>
        <v>7</v>
      </c>
    </row>
    <row r="9" spans="2:13" ht="30" customHeight="1" x14ac:dyDescent="0.25">
      <c r="B9" s="2" t="s">
        <v>6</v>
      </c>
      <c r="C9" s="2"/>
      <c r="D9" s="2"/>
      <c r="E9" s="2"/>
      <c r="F9" s="2"/>
      <c r="G9" s="2"/>
      <c r="H9" s="2"/>
      <c r="I9" s="2"/>
      <c r="J9" s="2"/>
      <c r="K9" s="2"/>
      <c r="L9" s="2" t="s">
        <v>26</v>
      </c>
      <c r="M9" s="3">
        <f>IFERROR(COUNTIF(Mercredi[[#This Row],[7:00]:[15:00]],"*"),"")</f>
        <v>0</v>
      </c>
    </row>
    <row r="10" spans="2:13" ht="30" customHeight="1" x14ac:dyDescent="0.25">
      <c r="B10" s="2" t="s">
        <v>7</v>
      </c>
      <c r="C10" s="2"/>
      <c r="D10" s="2"/>
      <c r="E10" s="2"/>
      <c r="F10" s="2"/>
      <c r="G10" s="2"/>
      <c r="H10" s="2" t="s">
        <v>33</v>
      </c>
      <c r="I10" s="2" t="s">
        <v>33</v>
      </c>
      <c r="J10" s="2" t="s">
        <v>33</v>
      </c>
      <c r="K10" s="2" t="s">
        <v>33</v>
      </c>
      <c r="L10" s="2"/>
      <c r="M10" s="3">
        <f>IFERROR(COUNTIF(Mercredi[[#This Row],[7:00]:[15:00]],"*"),"")</f>
        <v>4</v>
      </c>
    </row>
  </sheetData>
  <mergeCells count="5">
    <mergeCell ref="B2:B3"/>
    <mergeCell ref="C2:K2"/>
    <mergeCell ref="L2:M2"/>
    <mergeCell ref="C3:K3"/>
    <mergeCell ref="L3:M3"/>
  </mergeCells>
  <dataValidations count="12">
    <dataValidation allowBlank="1" showInputMessage="1" showErrorMessage="1" prompt="L’élément Nom du service est automatiquement mis à jour dans la cellule à droite. Pour modifier le nom du service, modifiez la cellule L3 de la feuille Lundi" sqref="C3:K3" xr:uid="{00000000-0002-0000-0200-000000000000}"/>
    <dataValidation allowBlank="1" showInputMessage="1" showErrorMessage="1" prompt="L’élément Semaine du est automatiquement mis à jour dans la cellule à droite. Pour modifier la date, modifiez la cellule L2 de la feuille Lundi" sqref="C2:K2" xr:uid="{00000000-0002-0000-0200-000001000000}"/>
    <dataValidation allowBlank="1" showInputMessage="1" showErrorMessage="1" prompt="L’élément Jour de la semaine se trouve dans cette cellule. Entrez la date de l’élément Semaine du dans la cellule L2. Entrez le nom de département dans la cellule L3." sqref="B2:B3" xr:uid="{00000000-0002-0000-0200-000002000000}"/>
    <dataValidation allowBlank="1" showInputMessage="1" showErrorMessage="1" prompt="Entrez l'horaire pour un poste de travail pour mercredi dans cette feuille de calcul" sqref="A1" xr:uid="{00000000-0002-0000-0200-000003000000}"/>
    <dataValidation allowBlank="1" showInputMessage="1" showErrorMessage="1" prompt="Entrez le nom des employés dans cette colonne sous ce titre" sqref="B4" xr:uid="{00000000-0002-0000-0200-000004000000}"/>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xr:uid="{00000000-0002-0000-0200-000005000000}"/>
    <dataValidation allowBlank="1" showInputMessage="1" showErrorMessage="1" prompt="Le total des heures planifiées est calculé automatiquement dans cette colonne sous ce titre." sqref="M4" xr:uid="{00000000-0002-0000-0200-000006000000}"/>
    <dataValidation allowBlank="1" showInputMessage="1" showErrorMessage="1" prompt="Élément Date automatiquement mis à jour. Pour le modifier, modifiez la cellule L2 de la feuille Lundi." sqref="L2:M2" xr:uid="{00000000-0002-0000-0200-000007000000}"/>
    <dataValidation allowBlank="1" showInputMessage="1" showErrorMessage="1" prompt="Élément Nom du service automatiquement mis à jour. Pour le modifier, modifiez la cellule L3 de la feuille Lundi." sqref="L3:M3" xr:uid="{00000000-0002-0000-0200-000008000000}"/>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xr:uid="{00000000-0002-0000-0200-000009000000}"/>
    <dataValidation type="list" allowBlank="1" showInputMessage="1" showErrorMessage="1" sqref="L5:L10" xr:uid="{00000000-0002-0000-0200-00000A000000}">
      <formula1>"Maladie"</formula1>
    </dataValidation>
    <dataValidation allowBlank="1" showInputMessage="1" showErrorMessage="1" prompt="Entrez le rôle ou le poste de l’employé pour ce créneau horaire dans cette colonne sous ce titre. Pour modifier l’heure, sélectionnez la cellule, appuyez sur Suppr, puis entrez un nouvel horaire." sqref="C4:K4" xr:uid="{00000000-0002-0000-0200-00000B000000}"/>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6"/>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3" width="12.85546875" customWidth="1"/>
    <col min="4" max="4" width="14.7109375" customWidth="1"/>
    <col min="5" max="5" width="14.140625" customWidth="1"/>
    <col min="6" max="7" width="13.85546875" customWidth="1"/>
    <col min="8" max="8" width="13.7109375" customWidth="1"/>
    <col min="9" max="9" width="14.85546875" customWidth="1"/>
    <col min="10" max="10" width="15.7109375" customWidth="1"/>
    <col min="11" max="11" width="14.42578125" customWidth="1"/>
    <col min="12" max="12" width="9.85546875" customWidth="1"/>
    <col min="13" max="13" width="6.5703125" customWidth="1"/>
    <col min="14" max="14" width="2.7109375" customWidth="1"/>
  </cols>
  <sheetData>
    <row r="1" spans="2:13" ht="47.45" customHeight="1" thickBot="1" x14ac:dyDescent="0.3">
      <c r="B1" s="1" t="str">
        <f>Titre_PLANNING</f>
        <v>Horaire pour un poste de travail</v>
      </c>
    </row>
    <row r="2" spans="2:13" ht="15.6" customHeight="1" thickTop="1" thickBot="1" x14ac:dyDescent="0.3">
      <c r="B2" s="7" t="s">
        <v>28</v>
      </c>
      <c r="C2" s="8" t="s">
        <v>8</v>
      </c>
      <c r="D2" s="8"/>
      <c r="E2" s="8"/>
      <c r="F2" s="8"/>
      <c r="G2" s="8"/>
      <c r="H2" s="8"/>
      <c r="I2" s="8"/>
      <c r="J2" s="8"/>
      <c r="K2" s="8"/>
      <c r="L2" s="5" t="str">
        <f>DATE</f>
        <v>DATE</v>
      </c>
      <c r="M2" s="5"/>
    </row>
    <row r="3" spans="2:13" ht="30" customHeight="1" thickTop="1" x14ac:dyDescent="0.25">
      <c r="B3" s="7"/>
      <c r="C3" s="9" t="s">
        <v>9</v>
      </c>
      <c r="D3" s="9"/>
      <c r="E3" s="9"/>
      <c r="F3" s="9"/>
      <c r="G3" s="9"/>
      <c r="H3" s="9"/>
      <c r="I3" s="9"/>
      <c r="J3" s="9"/>
      <c r="K3" s="9"/>
      <c r="L3" s="6" t="str">
        <f>SERVICE</f>
        <v>SERVICE</v>
      </c>
      <c r="M3" s="6"/>
    </row>
    <row r="4" spans="2:13" ht="30" customHeight="1" x14ac:dyDescent="0.25">
      <c r="B4" s="2" t="s">
        <v>1</v>
      </c>
      <c r="C4" s="4" t="s">
        <v>10</v>
      </c>
      <c r="D4" s="4" t="s">
        <v>12</v>
      </c>
      <c r="E4" s="4" t="s">
        <v>14</v>
      </c>
      <c r="F4" s="4" t="s">
        <v>15</v>
      </c>
      <c r="G4" s="4" t="s">
        <v>16</v>
      </c>
      <c r="H4" s="4" t="s">
        <v>18</v>
      </c>
      <c r="I4" s="4" t="s">
        <v>19</v>
      </c>
      <c r="J4" s="4" t="s">
        <v>20</v>
      </c>
      <c r="K4" s="4" t="s">
        <v>21</v>
      </c>
      <c r="L4" s="2" t="s">
        <v>34</v>
      </c>
      <c r="M4" s="2" t="s">
        <v>24</v>
      </c>
    </row>
    <row r="5" spans="2:13" ht="30" customHeight="1" x14ac:dyDescent="0.25">
      <c r="B5" s="2" t="s">
        <v>2</v>
      </c>
      <c r="C5" s="2" t="s">
        <v>11</v>
      </c>
      <c r="D5" s="2" t="s">
        <v>11</v>
      </c>
      <c r="E5" s="2" t="s">
        <v>11</v>
      </c>
      <c r="F5" s="2" t="s">
        <v>11</v>
      </c>
      <c r="G5" s="2" t="s">
        <v>11</v>
      </c>
      <c r="H5" s="2" t="s">
        <v>11</v>
      </c>
      <c r="I5" s="2" t="s">
        <v>11</v>
      </c>
      <c r="J5" s="2" t="s">
        <v>11</v>
      </c>
      <c r="K5" s="2" t="s">
        <v>11</v>
      </c>
      <c r="L5" s="2"/>
      <c r="M5" s="3">
        <f>IFERROR(COUNTIF(Jeudi[[#This Row],[7:00]:[15:00]],"*"),"")</f>
        <v>9</v>
      </c>
    </row>
    <row r="6" spans="2:13" ht="30" customHeight="1" x14ac:dyDescent="0.25">
      <c r="B6" s="2" t="s">
        <v>3</v>
      </c>
      <c r="C6" s="2"/>
      <c r="D6" s="2" t="s">
        <v>33</v>
      </c>
      <c r="E6" s="2" t="s">
        <v>33</v>
      </c>
      <c r="F6" s="2" t="s">
        <v>33</v>
      </c>
      <c r="G6" s="2" t="s">
        <v>33</v>
      </c>
      <c r="H6" s="2"/>
      <c r="I6" s="2"/>
      <c r="J6" s="2"/>
      <c r="K6" s="2"/>
      <c r="L6" s="2"/>
      <c r="M6" s="3">
        <f>IFERROR(COUNTIF(Jeudi[[#This Row],[7:00]:[15:00]],"*"),"")</f>
        <v>4</v>
      </c>
    </row>
    <row r="7" spans="2:13" ht="30" customHeight="1" x14ac:dyDescent="0.25">
      <c r="B7" s="2" t="s">
        <v>4</v>
      </c>
      <c r="C7" s="2"/>
      <c r="D7" s="2" t="s">
        <v>13</v>
      </c>
      <c r="E7" s="2" t="s">
        <v>13</v>
      </c>
      <c r="F7" s="2" t="s">
        <v>13</v>
      </c>
      <c r="G7" s="2" t="s">
        <v>17</v>
      </c>
      <c r="H7" s="2" t="s">
        <v>13</v>
      </c>
      <c r="I7" s="2" t="s">
        <v>13</v>
      </c>
      <c r="J7" s="2" t="s">
        <v>13</v>
      </c>
      <c r="K7" s="2"/>
      <c r="L7" s="2"/>
      <c r="M7" s="3">
        <f>IFERROR(COUNTIF(Jeudi[[#This Row],[7:00]:[15:00]],"*"),"")</f>
        <v>7</v>
      </c>
    </row>
    <row r="8" spans="2:13" ht="30" customHeight="1" x14ac:dyDescent="0.25">
      <c r="B8" s="2" t="s">
        <v>5</v>
      </c>
      <c r="C8" s="2"/>
      <c r="D8" s="2" t="s">
        <v>13</v>
      </c>
      <c r="E8" s="2" t="s">
        <v>13</v>
      </c>
      <c r="F8" s="2" t="s">
        <v>13</v>
      </c>
      <c r="G8" s="2" t="s">
        <v>17</v>
      </c>
      <c r="H8" s="2" t="s">
        <v>13</v>
      </c>
      <c r="I8" s="2" t="s">
        <v>13</v>
      </c>
      <c r="J8" s="2" t="s">
        <v>13</v>
      </c>
      <c r="K8" s="2"/>
      <c r="L8" s="2"/>
      <c r="M8" s="3">
        <f>IFERROR(COUNTIF(Jeudi[[#This Row],[7:00]:[15:00]],"*"),"")</f>
        <v>7</v>
      </c>
    </row>
    <row r="9" spans="2:13" ht="30" customHeight="1" x14ac:dyDescent="0.25">
      <c r="B9" s="2" t="s">
        <v>6</v>
      </c>
      <c r="C9" s="2"/>
      <c r="D9" s="2"/>
      <c r="E9" s="2"/>
      <c r="F9" s="2"/>
      <c r="G9" s="2"/>
      <c r="H9" s="2"/>
      <c r="I9" s="2"/>
      <c r="J9" s="2"/>
      <c r="K9" s="2"/>
      <c r="L9" s="2" t="s">
        <v>26</v>
      </c>
      <c r="M9" s="3">
        <f>IFERROR(COUNTIF(Jeudi[[#This Row],[7:00]:[15:00]],"*"),"")</f>
        <v>0</v>
      </c>
    </row>
    <row r="10" spans="2:13" ht="30" customHeight="1" x14ac:dyDescent="0.25">
      <c r="B10" s="2" t="s">
        <v>7</v>
      </c>
      <c r="C10" s="2"/>
      <c r="D10" s="2"/>
      <c r="E10" s="2"/>
      <c r="F10" s="2"/>
      <c r="G10" s="2"/>
      <c r="H10" s="2" t="s">
        <v>33</v>
      </c>
      <c r="I10" s="2" t="s">
        <v>33</v>
      </c>
      <c r="J10" s="2" t="s">
        <v>33</v>
      </c>
      <c r="K10" s="2" t="s">
        <v>33</v>
      </c>
      <c r="L10" s="2"/>
      <c r="M10" s="3">
        <f>IFERROR(COUNTIF(Jeudi[[#This Row],[7:00]:[15:00]],"*"),"")</f>
        <v>4</v>
      </c>
    </row>
  </sheetData>
  <mergeCells count="5">
    <mergeCell ref="B2:B3"/>
    <mergeCell ref="C2:K2"/>
    <mergeCell ref="L2:M2"/>
    <mergeCell ref="C3:K3"/>
    <mergeCell ref="L3:M3"/>
  </mergeCells>
  <dataValidations count="12">
    <dataValidation type="list" allowBlank="1" showInputMessage="1" showErrorMessage="1" sqref="L5:L10" xr:uid="{00000000-0002-0000-0300-000000000000}">
      <formula1>"Maladie"</formula1>
    </dataValidation>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xr:uid="{00000000-0002-0000-0300-000001000000}"/>
    <dataValidation allowBlank="1" showInputMessage="1" showErrorMessage="1" prompt="Élément Nom du service automatiquement mis à jour. Pour le modifier, modifiez la cellule L3 de la feuille Lundi." sqref="L3:M3" xr:uid="{00000000-0002-0000-0300-000002000000}"/>
    <dataValidation allowBlank="1" showInputMessage="1" showErrorMessage="1" prompt="Élément Date automatiquement mis à jour. Pour le modifier, modifiez la cellule L2 de la feuille Lundi." sqref="L2:M2" xr:uid="{00000000-0002-0000-0300-000003000000}"/>
    <dataValidation allowBlank="1" showInputMessage="1" showErrorMessage="1" prompt="Le total des heures planifiées est calculé automatiquement dans cette colonne sous ce titre." sqref="M4" xr:uid="{00000000-0002-0000-0300-000004000000}"/>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xr:uid="{00000000-0002-0000-0300-000005000000}"/>
    <dataValidation allowBlank="1" showInputMessage="1" showErrorMessage="1" prompt="Entrez le nom des employés dans cette colonne sous ce titre" sqref="B4" xr:uid="{00000000-0002-0000-0300-000006000000}"/>
    <dataValidation allowBlank="1" showInputMessage="1" showErrorMessage="1" prompt="Entrez l'horaire pour un poste de travail pour jeudi dans cette feuille de calcul" sqref="A1" xr:uid="{00000000-0002-0000-0300-000007000000}"/>
    <dataValidation allowBlank="1" showInputMessage="1" showErrorMessage="1" prompt="L’élément Jour de la semaine se trouve dans cette cellule. Entrez la date de l’élément Semaine du dans la cellule L2. Entrez le nom de département dans la cellule L3." sqref="B2:B3" xr:uid="{00000000-0002-0000-0300-000008000000}"/>
    <dataValidation allowBlank="1" showInputMessage="1" showErrorMessage="1" prompt="L’élément Semaine du est automatiquement mis à jour dans la cellule à droite. Pour modifier la date, modifiez la cellule L2 de la feuille Lundi" sqref="C2:K2" xr:uid="{00000000-0002-0000-0300-000009000000}"/>
    <dataValidation allowBlank="1" showInputMessage="1" showErrorMessage="1" prompt="L’élément Nom du service est automatiquement mis à jour dans la cellule à droite. Pour modifier le nom du service, modifiez la cellule L3 de la feuille Lundi" sqref="C3:K3" xr:uid="{00000000-0002-0000-0300-00000A000000}"/>
    <dataValidation allowBlank="1" showInputMessage="1" showErrorMessage="1" prompt="Entrez le rôle ou le poste de l’employé pour ce créneau horaire dans cette colonne sous ce titre. Pour modifier l’heure, sélectionnez la cellule, appuyez sur Suppr, puis entrez un nouvel horaire." sqref="C4:K4" xr:uid="{00000000-0002-0000-0300-00000B000000}"/>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7"/>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3" width="12.85546875" customWidth="1"/>
    <col min="4" max="4" width="14.7109375" customWidth="1"/>
    <col min="5" max="5" width="14.140625" customWidth="1"/>
    <col min="6" max="7" width="13.85546875" customWidth="1"/>
    <col min="8" max="8" width="13.7109375" customWidth="1"/>
    <col min="9" max="9" width="14.85546875" customWidth="1"/>
    <col min="10" max="10" width="15.7109375" customWidth="1"/>
    <col min="11" max="11" width="14.42578125" customWidth="1"/>
    <col min="12" max="12" width="9.85546875" customWidth="1"/>
    <col min="13" max="13" width="6.5703125" customWidth="1"/>
    <col min="14" max="14" width="2.7109375" customWidth="1"/>
  </cols>
  <sheetData>
    <row r="1" spans="2:13" ht="47.45" customHeight="1" thickBot="1" x14ac:dyDescent="0.3">
      <c r="B1" s="1" t="str">
        <f>Titre_PLANNING</f>
        <v>Horaire pour un poste de travail</v>
      </c>
    </row>
    <row r="2" spans="2:13" ht="15.6" customHeight="1" thickTop="1" thickBot="1" x14ac:dyDescent="0.3">
      <c r="B2" s="7" t="s">
        <v>29</v>
      </c>
      <c r="C2" s="8" t="s">
        <v>8</v>
      </c>
      <c r="D2" s="8"/>
      <c r="E2" s="8"/>
      <c r="F2" s="8"/>
      <c r="G2" s="8"/>
      <c r="H2" s="8"/>
      <c r="I2" s="8"/>
      <c r="J2" s="8"/>
      <c r="K2" s="8"/>
      <c r="L2" s="5" t="str">
        <f>DATE</f>
        <v>DATE</v>
      </c>
      <c r="M2" s="5"/>
    </row>
    <row r="3" spans="2:13" ht="30" customHeight="1" thickTop="1" x14ac:dyDescent="0.25">
      <c r="B3" s="7"/>
      <c r="C3" s="9" t="s">
        <v>9</v>
      </c>
      <c r="D3" s="9"/>
      <c r="E3" s="9"/>
      <c r="F3" s="9"/>
      <c r="G3" s="9"/>
      <c r="H3" s="9"/>
      <c r="I3" s="9"/>
      <c r="J3" s="9"/>
      <c r="K3" s="9"/>
      <c r="L3" s="6" t="str">
        <f>SERVICE</f>
        <v>SERVICE</v>
      </c>
      <c r="M3" s="6"/>
    </row>
    <row r="4" spans="2:13" ht="30" customHeight="1" x14ac:dyDescent="0.25">
      <c r="B4" s="2" t="s">
        <v>1</v>
      </c>
      <c r="C4" s="4" t="s">
        <v>10</v>
      </c>
      <c r="D4" s="4" t="s">
        <v>12</v>
      </c>
      <c r="E4" s="4" t="s">
        <v>14</v>
      </c>
      <c r="F4" s="4" t="s">
        <v>15</v>
      </c>
      <c r="G4" s="4" t="s">
        <v>16</v>
      </c>
      <c r="H4" s="4" t="s">
        <v>18</v>
      </c>
      <c r="I4" s="4" t="s">
        <v>19</v>
      </c>
      <c r="J4" s="4" t="s">
        <v>20</v>
      </c>
      <c r="K4" s="4" t="s">
        <v>21</v>
      </c>
      <c r="L4" s="2" t="s">
        <v>34</v>
      </c>
      <c r="M4" s="2" t="s">
        <v>24</v>
      </c>
    </row>
    <row r="5" spans="2:13" ht="30" customHeight="1" x14ac:dyDescent="0.25">
      <c r="B5" s="2" t="s">
        <v>2</v>
      </c>
      <c r="C5" s="2" t="s">
        <v>11</v>
      </c>
      <c r="D5" s="2" t="s">
        <v>11</v>
      </c>
      <c r="E5" s="2" t="s">
        <v>11</v>
      </c>
      <c r="F5" s="2" t="s">
        <v>11</v>
      </c>
      <c r="G5" s="2" t="s">
        <v>11</v>
      </c>
      <c r="H5" s="2" t="s">
        <v>11</v>
      </c>
      <c r="I5" s="2" t="s">
        <v>11</v>
      </c>
      <c r="J5" s="2" t="s">
        <v>11</v>
      </c>
      <c r="K5" s="2" t="s">
        <v>11</v>
      </c>
      <c r="L5" s="2"/>
      <c r="M5" s="3">
        <f>IFERROR(COUNTIF(Vendredi[[#This Row],[7:00]:[15:00]],"*"),"")</f>
        <v>9</v>
      </c>
    </row>
    <row r="6" spans="2:13" ht="30" customHeight="1" x14ac:dyDescent="0.25">
      <c r="B6" s="2" t="s">
        <v>3</v>
      </c>
      <c r="C6" s="2"/>
      <c r="D6" s="2" t="s">
        <v>33</v>
      </c>
      <c r="E6" s="2" t="s">
        <v>33</v>
      </c>
      <c r="F6" s="2" t="s">
        <v>33</v>
      </c>
      <c r="G6" s="2" t="s">
        <v>33</v>
      </c>
      <c r="H6" s="2"/>
      <c r="I6" s="2"/>
      <c r="J6" s="2"/>
      <c r="K6" s="2"/>
      <c r="L6" s="2"/>
      <c r="M6" s="3">
        <f>IFERROR(COUNTIF(Vendredi[[#This Row],[7:00]:[15:00]],"*"),"")</f>
        <v>4</v>
      </c>
    </row>
    <row r="7" spans="2:13" ht="30" customHeight="1" x14ac:dyDescent="0.25">
      <c r="B7" s="2" t="s">
        <v>4</v>
      </c>
      <c r="C7" s="2"/>
      <c r="D7" s="2" t="s">
        <v>13</v>
      </c>
      <c r="E7" s="2" t="s">
        <v>13</v>
      </c>
      <c r="F7" s="2" t="s">
        <v>13</v>
      </c>
      <c r="G7" s="2" t="s">
        <v>17</v>
      </c>
      <c r="H7" s="2" t="s">
        <v>13</v>
      </c>
      <c r="I7" s="2" t="s">
        <v>13</v>
      </c>
      <c r="J7" s="2" t="s">
        <v>13</v>
      </c>
      <c r="K7" s="2"/>
      <c r="L7" s="2"/>
      <c r="M7" s="3">
        <f>IFERROR(COUNTIF(Vendredi[[#This Row],[7:00]:[15:00]],"*"),"")</f>
        <v>7</v>
      </c>
    </row>
    <row r="8" spans="2:13" ht="30" customHeight="1" x14ac:dyDescent="0.25">
      <c r="B8" s="2" t="s">
        <v>5</v>
      </c>
      <c r="C8" s="2"/>
      <c r="D8" s="2" t="s">
        <v>13</v>
      </c>
      <c r="E8" s="2" t="s">
        <v>13</v>
      </c>
      <c r="F8" s="2" t="s">
        <v>13</v>
      </c>
      <c r="G8" s="2" t="s">
        <v>17</v>
      </c>
      <c r="H8" s="2" t="s">
        <v>13</v>
      </c>
      <c r="I8" s="2" t="s">
        <v>13</v>
      </c>
      <c r="J8" s="2" t="s">
        <v>13</v>
      </c>
      <c r="K8" s="2"/>
      <c r="L8" s="2"/>
      <c r="M8" s="3">
        <f>IFERROR(COUNTIF(Vendredi[[#This Row],[7:00]:[15:00]],"*"),"")</f>
        <v>7</v>
      </c>
    </row>
    <row r="9" spans="2:13" ht="30" customHeight="1" x14ac:dyDescent="0.25">
      <c r="B9" s="2" t="s">
        <v>6</v>
      </c>
      <c r="C9" s="2"/>
      <c r="D9" s="2"/>
      <c r="E9" s="2"/>
      <c r="F9" s="2"/>
      <c r="G9" s="2"/>
      <c r="H9" s="2"/>
      <c r="I9" s="2"/>
      <c r="J9" s="2"/>
      <c r="K9" s="2"/>
      <c r="L9" s="2" t="s">
        <v>26</v>
      </c>
      <c r="M9" s="3">
        <f>IFERROR(COUNTIF(Vendredi[[#This Row],[7:00]:[15:00]],"*"),"")</f>
        <v>0</v>
      </c>
    </row>
    <row r="10" spans="2:13" ht="30" customHeight="1" x14ac:dyDescent="0.25">
      <c r="B10" s="2" t="s">
        <v>7</v>
      </c>
      <c r="C10" s="2"/>
      <c r="D10" s="2"/>
      <c r="E10" s="2"/>
      <c r="F10" s="2"/>
      <c r="G10" s="2"/>
      <c r="H10" s="2" t="s">
        <v>33</v>
      </c>
      <c r="I10" s="2" t="s">
        <v>33</v>
      </c>
      <c r="J10" s="2" t="s">
        <v>33</v>
      </c>
      <c r="K10" s="2" t="s">
        <v>33</v>
      </c>
      <c r="L10" s="2"/>
      <c r="M10" s="3">
        <f>IFERROR(COUNTIF(Vendredi[[#This Row],[7:00]:[15:00]],"*"),"")</f>
        <v>4</v>
      </c>
    </row>
  </sheetData>
  <mergeCells count="5">
    <mergeCell ref="B2:B3"/>
    <mergeCell ref="C2:K2"/>
    <mergeCell ref="L2:M2"/>
    <mergeCell ref="C3:K3"/>
    <mergeCell ref="L3:M3"/>
  </mergeCells>
  <dataValidations count="12">
    <dataValidation allowBlank="1" showInputMessage="1" showErrorMessage="1" prompt="L’élément Nom du service est automatiquement mis à jour dans la cellule à droite. Pour modifier le nom du service, modifiez la cellule L3 de la feuille Lundi" sqref="C3:K3" xr:uid="{00000000-0002-0000-0400-000000000000}"/>
    <dataValidation allowBlank="1" showInputMessage="1" showErrorMessage="1" prompt="L’élément Semaine du est automatiquement mis à jour dans la cellule à droite. Pour modifier la date, modifiez la cellule L2 de la feuille Lundi" sqref="C2:K2" xr:uid="{00000000-0002-0000-0400-000001000000}"/>
    <dataValidation allowBlank="1" showInputMessage="1" showErrorMessage="1" prompt="L’élément Jour de la semaine se trouve dans cette cellule. Entrez la date de l’élément Semaine du dans la cellule L2. Entrez le nom de département dans la cellule L3." sqref="B2:B3" xr:uid="{00000000-0002-0000-0400-000002000000}"/>
    <dataValidation allowBlank="1" showInputMessage="1" showErrorMessage="1" prompt="Entrez l'horaire pour un poste de travail pour vendredi dans cette feuille de calcul" sqref="A1" xr:uid="{00000000-0002-0000-0400-000003000000}"/>
    <dataValidation allowBlank="1" showInputMessage="1" showErrorMessage="1" prompt="Entrez le nom des employés dans cette colonne sous ce titre" sqref="B4" xr:uid="{00000000-0002-0000-0400-000004000000}"/>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xr:uid="{00000000-0002-0000-0400-000005000000}"/>
    <dataValidation allowBlank="1" showInputMessage="1" showErrorMessage="1" prompt="Le total des heures planifiées est calculé automatiquement dans cette colonne sous ce titre." sqref="M4" xr:uid="{00000000-0002-0000-0400-000006000000}"/>
    <dataValidation allowBlank="1" showInputMessage="1" showErrorMessage="1" prompt="Élément Date automatiquement mis à jour. Pour le modifier, modifiez la cellule L2 de la feuille Lundi." sqref="L2:M2" xr:uid="{00000000-0002-0000-0400-000007000000}"/>
    <dataValidation allowBlank="1" showInputMessage="1" showErrorMessage="1" prompt="Élément Nom du service automatiquement mis à jour. Pour le modifier, modifiez la cellule L3 de la feuille Lundi." sqref="L3:M3" xr:uid="{00000000-0002-0000-0400-000008000000}"/>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xr:uid="{00000000-0002-0000-0400-000009000000}"/>
    <dataValidation type="list" allowBlank="1" showInputMessage="1" showErrorMessage="1" sqref="L5:L10" xr:uid="{00000000-0002-0000-0400-00000A000000}">
      <formula1>"Maladie"</formula1>
    </dataValidation>
    <dataValidation allowBlank="1" showInputMessage="1" showErrorMessage="1" prompt="Entrez le rôle ou le poste de l’employé pour ce créneau horaire dans cette colonne sous ce titre. Pour modifier l’heure, sélectionnez la cellule, appuyez sur Suppr, puis entrez un nouvel horaire." sqref="C4:K4" xr:uid="{00000000-0002-0000-0400-00000B000000}"/>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9"/>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3" width="12.85546875" customWidth="1"/>
    <col min="4" max="4" width="14.7109375" customWidth="1"/>
    <col min="5" max="5" width="14.140625" customWidth="1"/>
    <col min="6" max="7" width="13.85546875" customWidth="1"/>
    <col min="8" max="8" width="13.7109375" customWidth="1"/>
    <col min="9" max="9" width="14.85546875" customWidth="1"/>
    <col min="10" max="10" width="15.7109375" customWidth="1"/>
    <col min="11" max="11" width="14.42578125" customWidth="1"/>
    <col min="12" max="12" width="9.85546875" customWidth="1"/>
    <col min="13" max="13" width="6.5703125" customWidth="1"/>
    <col min="14" max="14" width="2.7109375" customWidth="1"/>
  </cols>
  <sheetData>
    <row r="1" spans="2:13" ht="47.45" customHeight="1" thickBot="1" x14ac:dyDescent="0.3">
      <c r="B1" s="1" t="str">
        <f>Titre_PLANNING</f>
        <v>Horaire pour un poste de travail</v>
      </c>
    </row>
    <row r="2" spans="2:13" ht="15.6" customHeight="1" thickTop="1" thickBot="1" x14ac:dyDescent="0.3">
      <c r="B2" s="7" t="s">
        <v>30</v>
      </c>
      <c r="C2" s="8" t="s">
        <v>8</v>
      </c>
      <c r="D2" s="8"/>
      <c r="E2" s="8"/>
      <c r="F2" s="8"/>
      <c r="G2" s="8"/>
      <c r="H2" s="8"/>
      <c r="I2" s="8"/>
      <c r="J2" s="8"/>
      <c r="K2" s="8"/>
      <c r="L2" s="5" t="str">
        <f>DATE</f>
        <v>DATE</v>
      </c>
      <c r="M2" s="5"/>
    </row>
    <row r="3" spans="2:13" ht="30" customHeight="1" thickTop="1" x14ac:dyDescent="0.25">
      <c r="B3" s="7"/>
      <c r="C3" s="9" t="s">
        <v>9</v>
      </c>
      <c r="D3" s="9"/>
      <c r="E3" s="9"/>
      <c r="F3" s="9"/>
      <c r="G3" s="9"/>
      <c r="H3" s="9"/>
      <c r="I3" s="9"/>
      <c r="J3" s="9"/>
      <c r="K3" s="9"/>
      <c r="L3" s="6" t="str">
        <f>SERVICE</f>
        <v>SERVICE</v>
      </c>
      <c r="M3" s="6"/>
    </row>
    <row r="4" spans="2:13" ht="30" customHeight="1" x14ac:dyDescent="0.25">
      <c r="B4" s="2" t="s">
        <v>1</v>
      </c>
      <c r="C4" s="4" t="s">
        <v>10</v>
      </c>
      <c r="D4" s="4" t="s">
        <v>12</v>
      </c>
      <c r="E4" s="4" t="s">
        <v>14</v>
      </c>
      <c r="F4" s="4" t="s">
        <v>15</v>
      </c>
      <c r="G4" s="4" t="s">
        <v>16</v>
      </c>
      <c r="H4" s="4" t="s">
        <v>18</v>
      </c>
      <c r="I4" s="4" t="s">
        <v>19</v>
      </c>
      <c r="J4" s="4" t="s">
        <v>20</v>
      </c>
      <c r="K4" s="4" t="s">
        <v>21</v>
      </c>
      <c r="L4" s="2" t="s">
        <v>34</v>
      </c>
      <c r="M4" s="2" t="s">
        <v>24</v>
      </c>
    </row>
    <row r="5" spans="2:13" ht="30" customHeight="1" x14ac:dyDescent="0.25">
      <c r="B5" s="2" t="s">
        <v>2</v>
      </c>
      <c r="C5" s="2" t="s">
        <v>11</v>
      </c>
      <c r="D5" s="2" t="s">
        <v>11</v>
      </c>
      <c r="E5" s="2" t="s">
        <v>11</v>
      </c>
      <c r="F5" s="2" t="s">
        <v>11</v>
      </c>
      <c r="G5" s="2" t="s">
        <v>11</v>
      </c>
      <c r="H5" s="2" t="s">
        <v>11</v>
      </c>
      <c r="I5" s="2" t="s">
        <v>11</v>
      </c>
      <c r="J5" s="2" t="s">
        <v>11</v>
      </c>
      <c r="K5" s="2" t="s">
        <v>11</v>
      </c>
      <c r="L5" s="2"/>
      <c r="M5" s="3">
        <f>IFERROR(COUNTIF(Samedi[[#This Row],[7:00]:[15:00]],"*"),"")</f>
        <v>9</v>
      </c>
    </row>
    <row r="6" spans="2:13" ht="30" customHeight="1" x14ac:dyDescent="0.25">
      <c r="B6" s="2" t="s">
        <v>3</v>
      </c>
      <c r="C6" s="2"/>
      <c r="D6" s="2" t="s">
        <v>33</v>
      </c>
      <c r="E6" s="2" t="s">
        <v>33</v>
      </c>
      <c r="F6" s="2" t="s">
        <v>33</v>
      </c>
      <c r="G6" s="2" t="s">
        <v>33</v>
      </c>
      <c r="H6" s="2"/>
      <c r="I6" s="2"/>
      <c r="J6" s="2"/>
      <c r="K6" s="2"/>
      <c r="L6" s="2"/>
      <c r="M6" s="3">
        <f>IFERROR(COUNTIF(Samedi[[#This Row],[7:00]:[15:00]],"*"),"")</f>
        <v>4</v>
      </c>
    </row>
    <row r="7" spans="2:13" ht="30" customHeight="1" x14ac:dyDescent="0.25">
      <c r="B7" s="2" t="s">
        <v>4</v>
      </c>
      <c r="C7" s="2"/>
      <c r="D7" s="2" t="s">
        <v>13</v>
      </c>
      <c r="E7" s="2" t="s">
        <v>13</v>
      </c>
      <c r="F7" s="2" t="s">
        <v>13</v>
      </c>
      <c r="G7" s="2" t="s">
        <v>17</v>
      </c>
      <c r="H7" s="2" t="s">
        <v>13</v>
      </c>
      <c r="I7" s="2" t="s">
        <v>13</v>
      </c>
      <c r="J7" s="2" t="s">
        <v>13</v>
      </c>
      <c r="K7" s="2"/>
      <c r="L7" s="2"/>
      <c r="M7" s="3">
        <f>IFERROR(COUNTIF(Samedi[[#This Row],[7:00]:[15:00]],"*"),"")</f>
        <v>7</v>
      </c>
    </row>
    <row r="8" spans="2:13" ht="30" customHeight="1" x14ac:dyDescent="0.25">
      <c r="B8" s="2" t="s">
        <v>5</v>
      </c>
      <c r="C8" s="2"/>
      <c r="D8" s="2" t="s">
        <v>13</v>
      </c>
      <c r="E8" s="2" t="s">
        <v>13</v>
      </c>
      <c r="F8" s="2" t="s">
        <v>13</v>
      </c>
      <c r="G8" s="2" t="s">
        <v>17</v>
      </c>
      <c r="H8" s="2" t="s">
        <v>13</v>
      </c>
      <c r="I8" s="2" t="s">
        <v>13</v>
      </c>
      <c r="J8" s="2" t="s">
        <v>13</v>
      </c>
      <c r="K8" s="2"/>
      <c r="L8" s="2"/>
      <c r="M8" s="3">
        <f>IFERROR(COUNTIF(Samedi[[#This Row],[7:00]:[15:00]],"*"),"")</f>
        <v>7</v>
      </c>
    </row>
    <row r="9" spans="2:13" ht="30" customHeight="1" x14ac:dyDescent="0.25">
      <c r="B9" s="2" t="s">
        <v>6</v>
      </c>
      <c r="C9" s="2"/>
      <c r="D9" s="2"/>
      <c r="E9" s="2"/>
      <c r="F9" s="2"/>
      <c r="G9" s="2"/>
      <c r="H9" s="2"/>
      <c r="I9" s="2"/>
      <c r="J9" s="2"/>
      <c r="K9" s="2"/>
      <c r="L9" s="2" t="s">
        <v>26</v>
      </c>
      <c r="M9" s="3">
        <f>IFERROR(COUNTIF(Samedi[[#This Row],[7:00]:[15:00]],"*"),"")</f>
        <v>0</v>
      </c>
    </row>
    <row r="10" spans="2:13" ht="30" customHeight="1" x14ac:dyDescent="0.25">
      <c r="B10" s="2" t="s">
        <v>7</v>
      </c>
      <c r="C10" s="2"/>
      <c r="D10" s="2"/>
      <c r="E10" s="2"/>
      <c r="F10" s="2"/>
      <c r="G10" s="2"/>
      <c r="H10" s="2" t="s">
        <v>33</v>
      </c>
      <c r="I10" s="2" t="s">
        <v>33</v>
      </c>
      <c r="J10" s="2" t="s">
        <v>33</v>
      </c>
      <c r="K10" s="2" t="s">
        <v>33</v>
      </c>
      <c r="L10" s="2"/>
      <c r="M10" s="3">
        <f>IFERROR(COUNTIF(Samedi[[#This Row],[7:00]:[15:00]],"*"),"")</f>
        <v>4</v>
      </c>
    </row>
  </sheetData>
  <mergeCells count="5">
    <mergeCell ref="B2:B3"/>
    <mergeCell ref="C2:K2"/>
    <mergeCell ref="L2:M2"/>
    <mergeCell ref="C3:K3"/>
    <mergeCell ref="L3:M3"/>
  </mergeCells>
  <dataValidations count="12">
    <dataValidation type="list" allowBlank="1" showInputMessage="1" showErrorMessage="1" sqref="L5:L10" xr:uid="{00000000-0002-0000-0500-000000000000}">
      <formula1>"Maladie"</formula1>
    </dataValidation>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xr:uid="{00000000-0002-0000-0500-000001000000}"/>
    <dataValidation allowBlank="1" showInputMessage="1" showErrorMessage="1" prompt="Élément Nom du service automatiquement mis à jour. Pour le modifier, modifiez la cellule L3 de la feuille Lundi." sqref="L3:M3" xr:uid="{00000000-0002-0000-0500-000002000000}"/>
    <dataValidation allowBlank="1" showInputMessage="1" showErrorMessage="1" prompt="Élément Date automatiquement mis à jour. Pour le modifier, modifiez la cellule L2 de la feuille Lundi." sqref="L2:M2" xr:uid="{00000000-0002-0000-0500-000003000000}"/>
    <dataValidation allowBlank="1" showInputMessage="1" showErrorMessage="1" prompt="Le total des heures planifiées est calculé automatiquement dans cette colonne sous ce titre." sqref="M4" xr:uid="{00000000-0002-0000-0500-000004000000}"/>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xr:uid="{00000000-0002-0000-0500-000005000000}"/>
    <dataValidation allowBlank="1" showInputMessage="1" showErrorMessage="1" prompt="Entrez le nom des employés dans cette colonne sous ce titre" sqref="B4" xr:uid="{00000000-0002-0000-0500-000006000000}"/>
    <dataValidation allowBlank="1" showInputMessage="1" showErrorMessage="1" prompt="Entrez l'horaire pour un poste de travail pour samedi dans cette feuille de calcul" sqref="A1" xr:uid="{00000000-0002-0000-0500-000007000000}"/>
    <dataValidation allowBlank="1" showInputMessage="1" showErrorMessage="1" prompt="L’élément Jour de la semaine se trouve dans cette cellule. Entrez la date de l’élément Semaine du dans la cellule L2. Entrez le nom de département dans la cellule L3." sqref="B2:B3" xr:uid="{00000000-0002-0000-0500-000008000000}"/>
    <dataValidation allowBlank="1" showInputMessage="1" showErrorMessage="1" prompt="L’élément Semaine du est automatiquement mis à jour dans la cellule à droite. Pour modifier la date, modifiez la cellule L2 de la feuille Lundi" sqref="C2:K2" xr:uid="{00000000-0002-0000-0500-000009000000}"/>
    <dataValidation allowBlank="1" showInputMessage="1" showErrorMessage="1" prompt="L’élément Nom du service est automatiquement mis à jour dans la cellule à droite. Pour modifier le nom du service, modifiez la cellule L3 de la feuille Lundi" sqref="C3:K3" xr:uid="{00000000-0002-0000-0500-00000A000000}"/>
    <dataValidation allowBlank="1" showInputMessage="1" showErrorMessage="1" prompt="Entrez le rôle ou le poste de l’employé pour ce créneau horaire dans cette colonne sous ce titre. Pour modifier l’heure, sélectionnez la cellule, appuyez sur Suppr, puis entrez un nouvel horaire." sqref="C4:K4" xr:uid="{00000000-0002-0000-0500-00000B000000}"/>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8"/>
    <pageSetUpPr fitToPage="1"/>
  </sheetPr>
  <dimension ref="B1:M10"/>
  <sheetViews>
    <sheetView showGridLines="0" workbookViewId="0"/>
  </sheetViews>
  <sheetFormatPr baseColWidth="10" defaultColWidth="9.140625" defaultRowHeight="30" customHeight="1" x14ac:dyDescent="0.25"/>
  <cols>
    <col min="1" max="1" width="2.7109375" customWidth="1"/>
    <col min="2" max="2" width="20.7109375" customWidth="1"/>
    <col min="3" max="3" width="12.85546875" customWidth="1"/>
    <col min="4" max="4" width="14.7109375" customWidth="1"/>
    <col min="5" max="5" width="14.140625" customWidth="1"/>
    <col min="6" max="7" width="13.85546875" customWidth="1"/>
    <col min="8" max="8" width="13.7109375" customWidth="1"/>
    <col min="9" max="9" width="14.85546875" customWidth="1"/>
    <col min="10" max="10" width="15.7109375" customWidth="1"/>
    <col min="11" max="11" width="14.42578125" customWidth="1"/>
    <col min="12" max="12" width="9.85546875" customWidth="1"/>
    <col min="13" max="13" width="6.5703125" customWidth="1"/>
    <col min="14" max="14" width="2.7109375" customWidth="1"/>
  </cols>
  <sheetData>
    <row r="1" spans="2:13" ht="47.45" customHeight="1" thickBot="1" x14ac:dyDescent="0.3">
      <c r="B1" s="1" t="str">
        <f>Titre_PLANNING</f>
        <v>Horaire pour un poste de travail</v>
      </c>
    </row>
    <row r="2" spans="2:13" ht="15.6" customHeight="1" thickTop="1" thickBot="1" x14ac:dyDescent="0.3">
      <c r="B2" s="7" t="s">
        <v>31</v>
      </c>
      <c r="C2" s="8" t="s">
        <v>8</v>
      </c>
      <c r="D2" s="8"/>
      <c r="E2" s="8"/>
      <c r="F2" s="8"/>
      <c r="G2" s="8"/>
      <c r="H2" s="8"/>
      <c r="I2" s="8"/>
      <c r="J2" s="8"/>
      <c r="K2" s="8"/>
      <c r="L2" s="5" t="str">
        <f>DATE</f>
        <v>DATE</v>
      </c>
      <c r="M2" s="5"/>
    </row>
    <row r="3" spans="2:13" ht="30" customHeight="1" thickTop="1" x14ac:dyDescent="0.25">
      <c r="B3" s="7"/>
      <c r="C3" s="9" t="s">
        <v>9</v>
      </c>
      <c r="D3" s="9"/>
      <c r="E3" s="9"/>
      <c r="F3" s="9"/>
      <c r="G3" s="9"/>
      <c r="H3" s="9"/>
      <c r="I3" s="9"/>
      <c r="J3" s="9"/>
      <c r="K3" s="9"/>
      <c r="L3" s="6" t="str">
        <f>SERVICE</f>
        <v>SERVICE</v>
      </c>
      <c r="M3" s="6"/>
    </row>
    <row r="4" spans="2:13" ht="30" customHeight="1" x14ac:dyDescent="0.25">
      <c r="B4" s="2" t="s">
        <v>1</v>
      </c>
      <c r="C4" s="4" t="s">
        <v>10</v>
      </c>
      <c r="D4" s="4" t="s">
        <v>12</v>
      </c>
      <c r="E4" s="4" t="s">
        <v>14</v>
      </c>
      <c r="F4" s="4" t="s">
        <v>15</v>
      </c>
      <c r="G4" s="4" t="s">
        <v>16</v>
      </c>
      <c r="H4" s="4" t="s">
        <v>18</v>
      </c>
      <c r="I4" s="4" t="s">
        <v>19</v>
      </c>
      <c r="J4" s="4" t="s">
        <v>20</v>
      </c>
      <c r="K4" s="4" t="s">
        <v>21</v>
      </c>
      <c r="L4" s="2" t="s">
        <v>34</v>
      </c>
      <c r="M4" s="2" t="s">
        <v>24</v>
      </c>
    </row>
    <row r="5" spans="2:13" ht="30" customHeight="1" x14ac:dyDescent="0.25">
      <c r="B5" s="2" t="s">
        <v>2</v>
      </c>
      <c r="C5" s="2" t="s">
        <v>11</v>
      </c>
      <c r="D5" s="2" t="s">
        <v>11</v>
      </c>
      <c r="E5" s="2" t="s">
        <v>11</v>
      </c>
      <c r="F5" s="2" t="s">
        <v>11</v>
      </c>
      <c r="G5" s="2" t="s">
        <v>11</v>
      </c>
      <c r="H5" s="2" t="s">
        <v>11</v>
      </c>
      <c r="I5" s="2" t="s">
        <v>11</v>
      </c>
      <c r="J5" s="2" t="s">
        <v>11</v>
      </c>
      <c r="K5" s="2" t="s">
        <v>11</v>
      </c>
      <c r="L5" s="2"/>
      <c r="M5" s="3">
        <f>IFERROR(COUNTIF(Dimanche[[#This Row],[7:00]:[15:00]],"*"),"")</f>
        <v>9</v>
      </c>
    </row>
    <row r="6" spans="2:13" ht="30" customHeight="1" x14ac:dyDescent="0.25">
      <c r="B6" s="2" t="s">
        <v>3</v>
      </c>
      <c r="C6" s="2"/>
      <c r="D6" s="2" t="s">
        <v>33</v>
      </c>
      <c r="E6" s="2" t="s">
        <v>33</v>
      </c>
      <c r="F6" s="2" t="s">
        <v>33</v>
      </c>
      <c r="G6" s="2" t="s">
        <v>33</v>
      </c>
      <c r="H6" s="2"/>
      <c r="I6" s="2"/>
      <c r="J6" s="2"/>
      <c r="K6" s="2"/>
      <c r="L6" s="2"/>
      <c r="M6" s="3">
        <f>IFERROR(COUNTIF(Dimanche[[#This Row],[7:00]:[15:00]],"*"),"")</f>
        <v>4</v>
      </c>
    </row>
    <row r="7" spans="2:13" ht="30" customHeight="1" x14ac:dyDescent="0.25">
      <c r="B7" s="2" t="s">
        <v>4</v>
      </c>
      <c r="C7" s="2"/>
      <c r="D7" s="2" t="s">
        <v>13</v>
      </c>
      <c r="E7" s="2" t="s">
        <v>13</v>
      </c>
      <c r="F7" s="2" t="s">
        <v>13</v>
      </c>
      <c r="G7" s="2" t="s">
        <v>17</v>
      </c>
      <c r="H7" s="2" t="s">
        <v>13</v>
      </c>
      <c r="I7" s="2" t="s">
        <v>13</v>
      </c>
      <c r="J7" s="2" t="s">
        <v>13</v>
      </c>
      <c r="K7" s="2"/>
      <c r="L7" s="2"/>
      <c r="M7" s="3">
        <f>IFERROR(COUNTIF(Dimanche[[#This Row],[7:00]:[15:00]],"*"),"")</f>
        <v>7</v>
      </c>
    </row>
    <row r="8" spans="2:13" ht="30" customHeight="1" x14ac:dyDescent="0.25">
      <c r="B8" s="2" t="s">
        <v>5</v>
      </c>
      <c r="C8" s="2"/>
      <c r="D8" s="2" t="s">
        <v>13</v>
      </c>
      <c r="E8" s="2" t="s">
        <v>13</v>
      </c>
      <c r="F8" s="2" t="s">
        <v>13</v>
      </c>
      <c r="G8" s="2" t="s">
        <v>17</v>
      </c>
      <c r="H8" s="2" t="s">
        <v>13</v>
      </c>
      <c r="I8" s="2" t="s">
        <v>13</v>
      </c>
      <c r="J8" s="2" t="s">
        <v>13</v>
      </c>
      <c r="K8" s="2"/>
      <c r="L8" s="2"/>
      <c r="M8" s="3">
        <f>IFERROR(COUNTIF(Dimanche[[#This Row],[7:00]:[15:00]],"*"),"")</f>
        <v>7</v>
      </c>
    </row>
    <row r="9" spans="2:13" ht="30" customHeight="1" x14ac:dyDescent="0.25">
      <c r="B9" s="2" t="s">
        <v>6</v>
      </c>
      <c r="C9" s="2"/>
      <c r="D9" s="2"/>
      <c r="E9" s="2"/>
      <c r="F9" s="2"/>
      <c r="G9" s="2"/>
      <c r="H9" s="2"/>
      <c r="I9" s="2"/>
      <c r="J9" s="2"/>
      <c r="K9" s="2"/>
      <c r="L9" s="2" t="s">
        <v>26</v>
      </c>
      <c r="M9" s="3">
        <f>IFERROR(COUNTIF(Dimanche[[#This Row],[7:00]:[15:00]],"*"),"")</f>
        <v>0</v>
      </c>
    </row>
    <row r="10" spans="2:13" ht="30" customHeight="1" x14ac:dyDescent="0.25">
      <c r="B10" s="2" t="s">
        <v>7</v>
      </c>
      <c r="C10" s="2"/>
      <c r="D10" s="2"/>
      <c r="E10" s="2"/>
      <c r="F10" s="2"/>
      <c r="G10" s="2"/>
      <c r="H10" s="2" t="s">
        <v>33</v>
      </c>
      <c r="I10" s="2" t="s">
        <v>33</v>
      </c>
      <c r="J10" s="2" t="s">
        <v>33</v>
      </c>
      <c r="K10" s="2" t="s">
        <v>33</v>
      </c>
      <c r="L10" s="2"/>
      <c r="M10" s="3">
        <f>IFERROR(COUNTIF(Dimanche[[#This Row],[7:00]:[15:00]],"*"),"")</f>
        <v>4</v>
      </c>
    </row>
  </sheetData>
  <mergeCells count="5">
    <mergeCell ref="B2:B3"/>
    <mergeCell ref="C2:K2"/>
    <mergeCell ref="L2:M2"/>
    <mergeCell ref="C3:K3"/>
    <mergeCell ref="L3:M3"/>
  </mergeCells>
  <dataValidations count="12">
    <dataValidation allowBlank="1" showInputMessage="1" showErrorMessage="1" prompt="L’élément Nom du service est automatiquement mis à jour dans la cellule à droite. Pour modifier le nom du service, modifiez la cellule L3 de la feuille Lundi" sqref="C3:K3" xr:uid="{00000000-0002-0000-0600-000000000000}"/>
    <dataValidation allowBlank="1" showInputMessage="1" showErrorMessage="1" prompt="L’élément Semaine du est automatiquement mis à jour dans la cellule à droite. Pour modifier la date, modifiez la cellule L2 de la feuille Lundi" sqref="C2:K2" xr:uid="{00000000-0002-0000-0600-000001000000}"/>
    <dataValidation allowBlank="1" showInputMessage="1" showErrorMessage="1" prompt="L’élément Jour de la semaine se trouve dans cette cellule. Entrez la date de l’élément Semaine du dans la cellule L2. Entrez le nom de département dans la cellule L3." sqref="B2:B3" xr:uid="{00000000-0002-0000-0600-000002000000}"/>
    <dataValidation allowBlank="1" showInputMessage="1" showErrorMessage="1" prompt="Entrez l'horaire pour un poste de travail pour dimanche dans cette feuille de calcul" sqref="A1" xr:uid="{00000000-0002-0000-0600-000003000000}"/>
    <dataValidation allowBlank="1" showInputMessage="1" showErrorMessage="1" prompt="Entrez le nom des employés dans cette colonne sous ce titre" sqref="B4" xr:uid="{00000000-0002-0000-0600-000004000000}"/>
    <dataValidation allowBlank="1" showInputMessage="1" showErrorMessage="1" prompt="L’option permettant d’effectuer un suivi des congés maladie se trouve dans cette colonne sous ce titre. Appuyez sur ALT+FLÈCHE BAS pour ouvrir la liste déroulante, puis appuyez sur ENTRÉE pour sélectionner une entrée." sqref="L4" xr:uid="{00000000-0002-0000-0600-000005000000}"/>
    <dataValidation allowBlank="1" showInputMessage="1" showErrorMessage="1" prompt="Le total des heures planifiées est calculé automatiquement dans cette colonne sous ce titre." sqref="M4" xr:uid="{00000000-0002-0000-0600-000006000000}"/>
    <dataValidation allowBlank="1" showInputMessage="1" showErrorMessage="1" prompt="Élément Date automatiquement mis à jour. Pour le modifier, modifiez la cellule L2 de la feuille Lundi." sqref="L2:M2" xr:uid="{00000000-0002-0000-0600-000007000000}"/>
    <dataValidation allowBlank="1" showInputMessage="1" showErrorMessage="1" prompt="Élément Nom du service automatiquement mis à jour. Pour le modifier, modifiez la cellule L3 de la feuille Lundi." sqref="L3:M3" xr:uid="{00000000-0002-0000-0600-000008000000}"/>
    <dataValidation allowBlank="1" showInputMessage="1" showErrorMessage="1" prompt="Le titre est automatiquement mis à jour en fonction du titre entré en B1 dans la feuille Lundi. Pour modifier le titre de cette feuille de calcul, tapez une nouvelle entrée dans cette cellule. Seule cette feuille de calcul sera modifiée." sqref="B1" xr:uid="{00000000-0002-0000-0600-000009000000}"/>
    <dataValidation type="list" allowBlank="1" showInputMessage="1" showErrorMessage="1" sqref="L5:L10" xr:uid="{00000000-0002-0000-0600-00000A000000}">
      <formula1>"Maladie"</formula1>
    </dataValidation>
    <dataValidation allowBlank="1" showInputMessage="1" showErrorMessage="1" prompt="Entrez le rôle ou le poste de l’employé pour ce créneau horaire dans cette colonne sous ce titre. Pour modifier l’heure, sélectionnez la cellule, appuyez sur Suppr, puis entrez un nouvel horaire." sqref="C4:K4" xr:uid="{00000000-0002-0000-0600-00000B000000}"/>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24</vt:i4>
      </vt:variant>
    </vt:vector>
  </HeadingPairs>
  <TitlesOfParts>
    <vt:vector size="31" baseType="lpstr">
      <vt:lpstr>Lundi</vt:lpstr>
      <vt:lpstr>Mardi</vt:lpstr>
      <vt:lpstr>Mercredi</vt:lpstr>
      <vt:lpstr>Jeudi</vt:lpstr>
      <vt:lpstr>Vendredi</vt:lpstr>
      <vt:lpstr>Samedi</vt:lpstr>
      <vt:lpstr>Dimanche</vt:lpstr>
      <vt:lpstr>DATE</vt:lpstr>
      <vt:lpstr>Dimanche!Impression_des_titres</vt:lpstr>
      <vt:lpstr>Jeudi!Impression_des_titres</vt:lpstr>
      <vt:lpstr>'Lundi'!Impression_des_titres</vt:lpstr>
      <vt:lpstr>Mardi!Impression_des_titres</vt:lpstr>
      <vt:lpstr>Mercredi!Impression_des_titres</vt:lpstr>
      <vt:lpstr>Samedi!Impression_des_titres</vt:lpstr>
      <vt:lpstr>Vendredi!Impression_des_titres</vt:lpstr>
      <vt:lpstr>LigneTitreRégion1..L3</vt:lpstr>
      <vt:lpstr>LigneTitreRégion2..L3</vt:lpstr>
      <vt:lpstr>Mercredi!LigneTitreRégion3..L3</vt:lpstr>
      <vt:lpstr>Jeudi!LigneTitreRégion4..L3</vt:lpstr>
      <vt:lpstr>Vendredi!LigneTitreRégion5..L3</vt:lpstr>
      <vt:lpstr>Samedi!LigneTitreRégion6..L3</vt:lpstr>
      <vt:lpstr>Dimanche!LigneTitreRégion7..L3</vt:lpstr>
      <vt:lpstr>SERVICE</vt:lpstr>
      <vt:lpstr>Titre_PLANNING</vt:lpstr>
      <vt:lpstr>'Lundi'!Titre1</vt:lpstr>
      <vt:lpstr>Mardi!Titre2</vt:lpstr>
      <vt:lpstr>Mercredi!Titre3</vt:lpstr>
      <vt:lpstr>Jeudi!Titre4</vt:lpstr>
      <vt:lpstr>Vendredi!Titre5</vt:lpstr>
      <vt:lpstr>Samedi!Titre6</vt:lpstr>
      <vt:lpstr>Dimanche!Titre7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2017-01-03T12:13:58Z</dcterms:created>
  <dcterms:modified xsi:type="dcterms:W3CDTF">2017-10-06T11:10:41Z</dcterms:modified>
</cp:coreProperties>
</file>