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7_From_Market_Adaptation-fr-CA\fr-ca\target\"/>
    </mc:Choice>
  </mc:AlternateContent>
  <bookViews>
    <workbookView xWindow="0" yWindow="0" windowWidth="10065" windowHeight="3735" xr2:uid="{00000000-000D-0000-FFFF-FFFF00000000}"/>
  </bookViews>
  <sheets>
    <sheet name="Détails des offres" sheetId="1" r:id="rId1"/>
    <sheet name="Sommaire" sheetId="2" r:id="rId2"/>
  </sheets>
  <externalReferences>
    <externalReference r:id="rId3"/>
  </externalReferences>
  <definedNames>
    <definedName name="_xlnm.Print_Titles" localSheetId="0">'Détails des offres'!$2:$2</definedName>
    <definedName name="_xlnm.Print_Titles" localSheetId="1">Sommaire!$3:$3</definedName>
    <definedName name="Titre1">InfoOffre[[#Headers],[N° D’OFFRE]]</definedName>
    <definedName name="Titre2">[1]Summary!$C$3</definedName>
  </definedNames>
  <calcPr calcId="171027"/>
  <pivotCaches>
    <pivotCache cacheId="3" r:id="rId4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<sst xmlns="http://schemas.openxmlformats.org/spreadsheetml/2006/main" count="20" uniqueCount="18">
  <si>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Détails des offres</t>
  </si>
  <si>
    <t>N° D’OFFRE</t>
  </si>
  <si>
    <t>DESCRIPTION</t>
  </si>
  <si>
    <t>Offre numéro 1</t>
  </si>
  <si>
    <t>Offre numéro 2</t>
  </si>
  <si>
    <t>Offre numéro 3</t>
  </si>
  <si>
    <t>Offre numéro 4</t>
  </si>
  <si>
    <t>Offre numéro 5</t>
  </si>
  <si>
    <t>Offre numéro 6</t>
  </si>
  <si>
    <t>Offre numéro 7</t>
  </si>
  <si>
    <t>DATE DE RÉCEPTION</t>
  </si>
  <si>
    <t>MONTANT</t>
  </si>
  <si>
    <t>POURCENTAGE ACHEVÉ</t>
  </si>
  <si>
    <t>ÉCHÉANCE</t>
  </si>
  <si>
    <t>Synthèse</t>
  </si>
  <si>
    <t>JOURS RESTANTS</t>
  </si>
  <si>
    <t>Jours restant pour les offres</t>
  </si>
  <si>
    <t xml:space="preserve">JOURS RESTANTS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</si>
</sst>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* #,##0.00_)\ &quot;$&quot;_ ;_ * \(#,##0.00\)\ &quot;$&quot;_ ;_ * &quot;-&quot;??_)\ &quot;$&quot;_ ;_ @_ "/>
    <numFmt numFmtId="164" formatCode="&quot;$&quot;#,##0.00"/>
    <numFmt numFmtId="165" formatCode="#,##0_ ;\-#,##0\ "/>
    <numFmt numFmtId="166" formatCode="#,##0.00\ &quot;€&quot;"/>
    <numFmt numFmtId="167" formatCode="0\ %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6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5" fillId="0" borderId="0" applyNumberFormat="0" applyFill="0" applyBorder="0" applyProtection="0">
      <alignment horizontal="right" vertical="center" wrapText="1" indent="1"/>
    </xf>
    <xf numFmtId="0" fontId="5" fillId="0" borderId="0" applyNumberFormat="0" applyFill="0" applyBorder="0" applyProtection="0">
      <alignment horizontal="righ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65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5" fillId="0" borderId="0" xfId="8" applyFill="1">
      <alignment horizontal="right" vertical="center" wrapText="1" inden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7" applyFont="1">
      <alignment horizontal="left" vertical="center" indent="1"/>
    </xf>
    <xf numFmtId="165" fontId="0" fillId="0" borderId="0" xfId="3" applyFont="1">
      <alignment horizontal="right" vertical="center" indent="3"/>
    </xf>
    <xf numFmtId="44" fontId="0" fillId="0" borderId="0" xfId="4" applyNumberFormat="1" applyFont="1">
      <alignment horizontal="left" vertical="center" indent="1"/>
    </xf>
    <xf numFmtId="167" fontId="4" fillId="0" borderId="0" xfId="5" applyNumberFormat="1">
      <alignment horizontal="right" vertical="center"/>
    </xf>
  </cellXfs>
  <cellStyles count="10">
    <cellStyle name="Date" xfId="7" xr:uid="{00000000-0005-0000-0000-000000000000}"/>
    <cellStyle name="Lien hypertexte" xfId="8" builtinId="8" customBuiltin="1"/>
    <cellStyle name="Lien hypertexte visité" xfId="9" builtinId="9" customBuiltin="1"/>
    <cellStyle name="Milliers" xfId="2" builtinId="3" customBuiltin="1"/>
    <cellStyle name="Milliers [0]" xfId="3" builtinId="6" customBuiltin="1"/>
    <cellStyle name="Monétaire" xfId="4" builtinId="4" customBuiltin="1"/>
    <cellStyle name="Normal" xfId="0" builtinId="0" customBuiltin="1"/>
    <cellStyle name="Pourcentage" xfId="5" builtinId="5" customBuiltin="1"/>
    <cellStyle name="Titre" xfId="1" builtinId="15" customBuiltin="1"/>
    <cellStyle name="Titre 1" xfId="6" builtinId="16" customBuiltin="1"/>
  </cellStyles>
  <dxfs count="30"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numFmt numFmtId="0" formatCode="General"/>
    </dxf>
    <dxf>
      <numFmt numFmtId="0" formatCode="General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numFmt numFmtId="167" formatCode="0\ %"/>
    </dxf>
    <dxf>
      <numFmt numFmtId="34" formatCode="_ * #,##0.00_)\ &quot;$&quot;_ ;_ * \(#,##0.00\)\ &quot;$&quot;_ ;_ * &quot;-&quot;??_)\ &quot;$&quot;_ ;_ @_ 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uivi des offres" defaultPivotStyle="PivotStyleLight16">
    <tableStyle name="Suivi des offres" pivot="0" count="3" xr9:uid="{00000000-0011-0000-FFFF-FFFF00000000}">
      <tableStyleElement type="wholeTable" dxfId="29"/>
      <tableStyleElement type="headerRow" dxfId="28"/>
      <tableStyleElement type="totalRow" dxfId="27"/>
    </tableStyle>
    <tableStyle name="SuiviOffres_TableauCroiséDynamique1" table="0" count="4" xr9:uid="{00000000-0011-0000-FFFF-FFFF01000000}">
      <tableStyleElement type="wholeTable" dxfId="26"/>
      <tableStyleElement type="headerRow" dxfId="25"/>
      <tableStyleElement type="pageFieldLabels" dxfId="24"/>
      <tableStyleElement type="pageFieldValues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[Office_14010391_TF03427338.xltx]Sommaire!Rapport d’offre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Sommaire!$D$3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Sommaire!$C$4:$C$10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Sommaire!$D$4:$D$10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JOURS RESTANTS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&#233;tails des offre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266700</xdr:rowOff>
    </xdr:from>
    <xdr:to>
      <xdr:col>7</xdr:col>
      <xdr:colOff>1600199</xdr:colOff>
      <xdr:row>0</xdr:row>
      <xdr:rowOff>607695</xdr:rowOff>
    </xdr:to>
    <xdr:sp macro="" textlink="">
      <xdr:nvSpPr>
        <xdr:cNvPr id="2" name="Graphique" descr="Forme de navigation vers la feuille de calcul Synthèse">
          <a:hlinkClick xmlns:r="http://schemas.openxmlformats.org/officeDocument/2006/relationships" r:id="rId1" tooltip="Sélectionnez ce lien pour accéder à la feuille de calcul Synthès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44100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r-FR" sz="1100">
              <a:solidFill>
                <a:schemeClr val="bg1"/>
              </a:solidFill>
            </a:rPr>
            <a:t>SOMMAIRE</a:t>
          </a:r>
          <a:endParaRPr lang="fr" sz="11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114301</xdr:rowOff>
    </xdr:from>
    <xdr:to>
      <xdr:col>5</xdr:col>
      <xdr:colOff>1809749</xdr:colOff>
      <xdr:row>1</xdr:row>
      <xdr:rowOff>3695701</xdr:rowOff>
    </xdr:to>
    <xdr:graphicFrame macro="">
      <xdr:nvGraphicFramePr>
        <xdr:cNvPr id="2" name="Graphique des offres" descr="Histogramme groupé affichant le nombre de jours restants pour les offr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266698</xdr:rowOff>
    </xdr:from>
    <xdr:to>
      <xdr:col>6</xdr:col>
      <xdr:colOff>0</xdr:colOff>
      <xdr:row>0</xdr:row>
      <xdr:rowOff>605026</xdr:rowOff>
    </xdr:to>
    <xdr:sp macro="" textlink="">
      <xdr:nvSpPr>
        <xdr:cNvPr id="3" name="Détail" descr="Forme de navigation vers la feuille de calcul Détails des offres">
          <a:hlinkClick xmlns:r="http://schemas.openxmlformats.org/officeDocument/2006/relationships" r:id="rId2" tooltip="Sélectionnez ce lien pour accéder à la feuille de calcul Détails des offr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15075" y="266698"/>
          <a:ext cx="154305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r-FR" sz="1100">
              <a:solidFill>
                <a:schemeClr val="bg1"/>
              </a:solidFill>
            </a:rPr>
            <a:t>DÉTAILS</a:t>
          </a:r>
          <a:endParaRPr lang="fr" sz="1100">
            <a:solidFill>
              <a:schemeClr val="bg1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2961.759318287041" createdVersion="6" refreshedVersion="6" minRefreshableVersion="3" recordCount="7" xr:uid="{00000000-000A-0000-FFFF-FFFF07000000}">
  <cacheSource type="worksheet">
    <worksheetSource name="InfoOffre"/>
  </cacheSource>
  <cacheFields count="7">
    <cacheField name="N° D’OFFRE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PTION" numFmtId="0">
      <sharedItems/>
    </cacheField>
    <cacheField name="DATE DE RÉCEPTION" numFmtId="14">
      <sharedItems containsSemiMixedTypes="0" containsNonDate="0" containsDate="1" containsString="0" minDate="2017-07-17T00:00:00" maxDate="2017-08-05T00:00:00"/>
    </cacheField>
    <cacheField name="MONTANT" numFmtId="44">
      <sharedItems containsSemiMixedTypes="0" containsString="0" containsNumber="1" containsInteger="1" minValue="1500" maxValue="5000"/>
    </cacheField>
    <cacheField name="POURCENTAGE ACHEVÉ" numFmtId="167">
      <sharedItems containsSemiMixedTypes="0" containsString="0" containsNumber="1" minValue="0.2" maxValue="0.75"/>
    </cacheField>
    <cacheField name="ÉCHÉANCE" numFmtId="14">
      <sharedItems containsSemiMixedTypes="0" containsNonDate="0" containsDate="1" containsString="0" minDate="2017-08-16T00:00:00" maxDate="2017-09-04T00:00:00"/>
    </cacheField>
    <cacheField name="JOURS RESTANTS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Offre numéro 1"/>
    <d v="2017-08-04T00:00:00"/>
    <n v="2000"/>
    <n v="0.5"/>
    <d v="2017-09-03T00:00:00"/>
    <n v="20"/>
  </r>
  <r>
    <x v="1"/>
    <s v="Offre numéro 2"/>
    <d v="2017-07-25T00:00:00"/>
    <n v="3500"/>
    <n v="0.25"/>
    <d v="2017-08-24T00:00:00"/>
    <n v="10"/>
  </r>
  <r>
    <x v="2"/>
    <s v="Offre numéro 3"/>
    <d v="2017-07-25T00:00:00"/>
    <n v="5000"/>
    <n v="0.3"/>
    <d v="2017-08-24T00:00:00"/>
    <n v="10"/>
  </r>
  <r>
    <x v="3"/>
    <s v="Offre numéro 4"/>
    <d v="2017-08-04T00:00:00"/>
    <n v="4000"/>
    <n v="0.2"/>
    <d v="2017-09-03T00:00:00"/>
    <n v="20"/>
  </r>
  <r>
    <x v="4"/>
    <s v="Offre numéro 5"/>
    <d v="2017-07-17T00:00:00"/>
    <n v="4000"/>
    <n v="0.75"/>
    <d v="2017-08-16T00:00:00"/>
    <n v="2"/>
  </r>
  <r>
    <x v="5"/>
    <s v="Offre numéro 6"/>
    <d v="2017-07-28T00:00:00"/>
    <n v="1500"/>
    <n v="0.45"/>
    <d v="2017-08-27T00:00:00"/>
    <n v="13"/>
  </r>
  <r>
    <x v="6"/>
    <s v="Offre numéro 7"/>
    <d v="2017-07-30T00:00:00"/>
    <n v="5000"/>
    <n v="0.65"/>
    <d v="2017-08-29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apport d’offre" cacheId="3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4" indent="0" compact="0" outline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/>
    <pivotField compact="0" numFmtId="14" showAll="0" defaultSubtotal="0"/>
    <pivotField compact="0" numFmtId="164" showAll="0" defaultSubtotal="0"/>
    <pivotField compact="0" numFmtId="9" showAll="0" defaultSubtotal="0"/>
    <pivotField compact="0" numFmtId="14" showAll="0" defaultSubtotal="0"/>
    <pivotField dataField="1" compact="0" numFmtId="37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JOURS RESTANTS " fld="6" baseField="0" baseItem="0"/>
  </dataFields>
  <formats count="10"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outline="0" axis="axisValues" fieldPosition="0"/>
    </format>
    <format dxfId="10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uiviOffres_TableauCroiséDynamiqu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Le Numéro d’offre et les Jours restants sont mis à jour automatiquement dans ce tableau croisé dynamique à partir de la feuille de calcul Détails des offres. Sélectionnez Actualiser sous l’option Analyse dans le ruban pour mettre à jour les modification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foOffre" displayName="InfoOffre" ref="B2:H9" totalsRowShown="0" dataDxfId="22">
  <autoFilter ref="B2:H9" xr:uid="{00000000-0009-0000-0100-000001000000}"/>
  <tableColumns count="7">
    <tableColumn id="1" xr3:uid="{00000000-0010-0000-0000-000001000000}" name="N° D’OFFRE" dataCellStyle="Milliers"/>
    <tableColumn id="2" xr3:uid="{00000000-0010-0000-0000-000002000000}" name="DESCRIPTION" dataCellStyle="Normal"/>
    <tableColumn id="3" xr3:uid="{00000000-0010-0000-0000-000003000000}" name="DATE DE RÉCEPTION" dataCellStyle="Date"/>
    <tableColumn id="4" xr3:uid="{00000000-0010-0000-0000-000004000000}" name="MONTANT" dataDxfId="21" dataCellStyle="Monétaire"/>
    <tableColumn id="5" xr3:uid="{00000000-0010-0000-0000-000005000000}" name="POURCENTAGE ACHEVÉ" dataDxfId="20" dataCellStyle="Pourcentage"/>
    <tableColumn id="6" xr3:uid="{00000000-0010-0000-0000-000006000000}" name="ÉCHÉANCE" dataCellStyle="Date">
      <calculatedColumnFormula>InfoOffre[[#This Row],[DATE DE RÉCEPTION]]+30</calculatedColumnFormula>
    </tableColumn>
    <tableColumn id="7" xr3:uid="{00000000-0010-0000-0000-000007000000}" name="JOURS RESTANTS" dataCellStyle="Milliers [0]">
      <calculatedColumnFormula>InfoOffre[[#This Row],[ÉCHÉANCE]]-TODAY()</calculatedColumnFormula>
    </tableColumn>
  </tableColumns>
  <tableStyleInfo name="Suivi des offres" showFirstColumn="0" showLastColumn="1" showRowStripes="1" showColumnStripes="0"/>
  <extLst>
    <ext xmlns:x14="http://schemas.microsoft.com/office/spreadsheetml/2009/9/main" uri="{504A1905-F514-4f6f-8877-14C23A59335A}">
      <x14:table altTextSummary="Entrez les Numéro, Description, Date de réception, Montant, Pourcentage accompli, Échéance et Jours restants  de l’offre dans ce tablea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8.5703125" customWidth="1"/>
    <col min="3" max="3" width="28" customWidth="1"/>
    <col min="4" max="4" width="27.7109375" bestFit="1" customWidth="1"/>
    <col min="5" max="5" width="16.7109375" customWidth="1"/>
    <col min="6" max="6" width="31.42578125" bestFit="1" customWidth="1"/>
    <col min="7" max="7" width="16.5703125" bestFit="1" customWidth="1"/>
    <col min="8" max="8" width="24" bestFit="1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5" t="s">
        <v>14</v>
      </c>
    </row>
    <row r="2" spans="2:8" ht="30" customHeight="1" x14ac:dyDescent="0.3"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15</v>
      </c>
    </row>
    <row r="3" spans="2:8" ht="30" customHeight="1" x14ac:dyDescent="0.25">
      <c r="B3" s="3">
        <v>1</v>
      </c>
      <c r="C3" t="s">
        <v>3</v>
      </c>
      <c r="D3" s="9">
        <f ca="1">TODAY()-10</f>
        <v>42951</v>
      </c>
      <c r="E3" s="11">
        <v>2000</v>
      </c>
      <c r="F3" s="12">
        <v>0.5</v>
      </c>
      <c r="G3" s="9">
        <f ca="1">InfoOffre[[#This Row],[DATE DE RÉCEPTION]]+30</f>
        <v>42981</v>
      </c>
      <c r="H3" s="10">
        <f ca="1">InfoOffre[[#This Row],[ÉCHÉANCE]]-TODAY()</f>
        <v>20</v>
      </c>
    </row>
    <row r="4" spans="2:8" ht="30" customHeight="1" x14ac:dyDescent="0.25">
      <c r="B4" s="3">
        <v>2</v>
      </c>
      <c r="C4" t="s">
        <v>4</v>
      </c>
      <c r="D4" s="9">
        <f ca="1">TODAY()-20</f>
        <v>42941</v>
      </c>
      <c r="E4" s="11">
        <v>3500</v>
      </c>
      <c r="F4" s="12">
        <v>0.25</v>
      </c>
      <c r="G4" s="9">
        <f ca="1">InfoOffre[[#This Row],[DATE DE RÉCEPTION]]+30</f>
        <v>42971</v>
      </c>
      <c r="H4" s="10">
        <f ca="1">InfoOffre[[#This Row],[ÉCHÉANCE]]-TODAY()</f>
        <v>10</v>
      </c>
    </row>
    <row r="5" spans="2:8" ht="30" customHeight="1" x14ac:dyDescent="0.25">
      <c r="B5" s="3">
        <v>3</v>
      </c>
      <c r="C5" t="s">
        <v>5</v>
      </c>
      <c r="D5" s="9">
        <f ca="1">TODAY()-20</f>
        <v>42941</v>
      </c>
      <c r="E5" s="11">
        <v>5000</v>
      </c>
      <c r="F5" s="12">
        <v>0.3</v>
      </c>
      <c r="G5" s="9">
        <f ca="1">InfoOffre[[#This Row],[DATE DE RÉCEPTION]]+30</f>
        <v>42971</v>
      </c>
      <c r="H5" s="10">
        <f ca="1">InfoOffre[[#This Row],[ÉCHÉANCE]]-TODAY()</f>
        <v>10</v>
      </c>
    </row>
    <row r="6" spans="2:8" ht="30" customHeight="1" x14ac:dyDescent="0.25">
      <c r="B6" s="3">
        <v>4</v>
      </c>
      <c r="C6" t="s">
        <v>6</v>
      </c>
      <c r="D6" s="9">
        <f ca="1">TODAY()-10</f>
        <v>42951</v>
      </c>
      <c r="E6" s="11">
        <v>4000</v>
      </c>
      <c r="F6" s="12">
        <v>0.2</v>
      </c>
      <c r="G6" s="9">
        <f ca="1">InfoOffre[[#This Row],[DATE DE RÉCEPTION]]+30</f>
        <v>42981</v>
      </c>
      <c r="H6" s="10">
        <f ca="1">InfoOffre[[#This Row],[ÉCHÉANCE]]-TODAY()</f>
        <v>20</v>
      </c>
    </row>
    <row r="7" spans="2:8" ht="30" customHeight="1" x14ac:dyDescent="0.25">
      <c r="B7" s="3">
        <v>5</v>
      </c>
      <c r="C7" t="s">
        <v>7</v>
      </c>
      <c r="D7" s="9">
        <f ca="1">TODAY()-28</f>
        <v>42933</v>
      </c>
      <c r="E7" s="11">
        <v>4000</v>
      </c>
      <c r="F7" s="12">
        <v>0.75</v>
      </c>
      <c r="G7" s="9">
        <f ca="1">InfoOffre[[#This Row],[DATE DE RÉCEPTION]]+30</f>
        <v>42963</v>
      </c>
      <c r="H7" s="10">
        <f ca="1">InfoOffre[[#This Row],[ÉCHÉANCE]]-TODAY()</f>
        <v>2</v>
      </c>
    </row>
    <row r="8" spans="2:8" ht="30" customHeight="1" x14ac:dyDescent="0.25">
      <c r="B8" s="3">
        <v>6</v>
      </c>
      <c r="C8" t="s">
        <v>8</v>
      </c>
      <c r="D8" s="9">
        <f ca="1">TODAY()-17</f>
        <v>42944</v>
      </c>
      <c r="E8" s="11">
        <v>1500</v>
      </c>
      <c r="F8" s="12">
        <v>0.45</v>
      </c>
      <c r="G8" s="9">
        <f ca="1">InfoOffre[[#This Row],[DATE DE RÉCEPTION]]+30</f>
        <v>42974</v>
      </c>
      <c r="H8" s="10">
        <f ca="1">InfoOffre[[#This Row],[ÉCHÉANCE]]-TODAY()</f>
        <v>13</v>
      </c>
    </row>
    <row r="9" spans="2:8" ht="30" customHeight="1" x14ac:dyDescent="0.25">
      <c r="B9" s="3">
        <v>7</v>
      </c>
      <c r="C9" t="s">
        <v>9</v>
      </c>
      <c r="D9" s="9">
        <f ca="1">TODAY()-15</f>
        <v>42946</v>
      </c>
      <c r="E9" s="11">
        <v>5000</v>
      </c>
      <c r="F9" s="12">
        <v>0.65</v>
      </c>
      <c r="G9" s="9">
        <f ca="1">InfoOffre[[#This Row],[DATE DE RÉCEPTION]]+30</f>
        <v>42976</v>
      </c>
      <c r="H9" s="10">
        <f ca="1">InfoOffre[[#This Row],[ÉCHÉANCE]]-TODAY()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Suivez les activités d’adjudication à l’aide de ce classeur Suivi d’offres. Entrez les détails des offres dans cette feuille de calcul. L’histogramme groupé et le tableau croisé dynamique sont mis à jour automatiquement dans la feuille de calcul Synthèse" sqref="A1" xr:uid="{00000000-0002-0000-0000-000000000000}"/>
    <dataValidation allowBlank="1" showInputMessage="1" showErrorMessage="1" prompt="Le titre de cette feuille de calcul figure dans cette cellule. Entrez les détails des offres dans le tableau ci-dessous, puis sélectionnez la cellule H1 pour accéder à la feuille de calcul Synthèse" sqref="B1" xr:uid="{00000000-0002-0000-0000-000001000000}"/>
    <dataValidation allowBlank="1" showInputMessage="1" showErrorMessage="1" prompt="Le lien de navigation vers la feuille de calcul Synthèse figure dans cette cellule. Cette cellule ne s’imprimera pas" sqref="H1" xr:uid="{00000000-0002-0000-0000-000002000000}"/>
    <dataValidation allowBlank="1" showInputMessage="1" showErrorMessage="1" prompt="Entrez le numéro d’offre dans cette colonne sous ce titre. Utilisez le filtre de titre pour trouver des entrées spécifiques" sqref="B2" xr:uid="{00000000-0002-0000-0000-000003000000}"/>
    <dataValidation allowBlank="1" showInputMessage="1" showErrorMessage="1" prompt="Entrez la description dans cette colonne sous ce titre" sqref="C2" xr:uid="{00000000-0002-0000-0000-000004000000}"/>
    <dataValidation allowBlank="1" showInputMessage="1" showErrorMessage="1" prompt="Entrez la date de réception dans cette colonne sous ce titre" sqref="D2" xr:uid="{00000000-0002-0000-0000-000005000000}"/>
    <dataValidation allowBlank="1" showInputMessage="1" showErrorMessage="1" prompt="Entrez le montant dans cette colonne sous ce titre" sqref="E2" xr:uid="{00000000-0002-0000-0000-000006000000}"/>
    <dataValidation allowBlank="1" showInputMessage="1" showErrorMessage="1" prompt="Entrez le pourcentage achevé dans cette colonne sous ce titre. Une barre d’état indique l’avancement" sqref="F2" xr:uid="{00000000-0002-0000-0000-000007000000}"/>
    <dataValidation allowBlank="1" showInputMessage="1" showErrorMessage="1" prompt="Entrez la date d’échéance dans cette colonne sous ce titre" sqref="G2" xr:uid="{00000000-0002-0000-0000-000008000000}"/>
    <dataValidation allowBlank="1" showInputMessage="1" showErrorMessage="1" prompt="Les jours restants sont calculés automatiquement dans cette colonne sous ce titre" sqref="H2" xr:uid="{00000000-0002-0000-0000-000009000000}"/>
  </dataValidations>
  <hyperlinks>
    <hyperlink ref="H1" location="Synthèse!A1" tooltip="Sélectionnez ce lien pour accéder à la feuille de calcul Synthèse" display="Synthèse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10"/>
  <sheetViews>
    <sheetView showGridLines="0" workbookViewId="0"/>
  </sheetViews>
  <sheetFormatPr baseColWidth="10" defaultColWidth="9.140625"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33.42578125" customWidth="1"/>
    <col min="5" max="5" width="20.7109375" customWidth="1"/>
    <col min="6" max="6" width="27.140625" customWidth="1"/>
    <col min="7" max="7" width="2.7109375" customWidth="1"/>
  </cols>
  <sheetData>
    <row r="1" spans="2:6" ht="57.75" customHeight="1" x14ac:dyDescent="0.25">
      <c r="B1" s="2" t="s">
        <v>16</v>
      </c>
      <c r="F1" s="5" t="s">
        <v>0</v>
      </c>
    </row>
    <row r="2" spans="2:6" ht="300" customHeight="1" x14ac:dyDescent="0.25"/>
    <row r="3" spans="2:6" ht="18.75" x14ac:dyDescent="0.25">
      <c r="C3" s="6" t="s">
        <v>1</v>
      </c>
      <c r="D3" s="7" t="s">
        <v>17</v>
      </c>
    </row>
    <row r="4" spans="2:6" ht="15" x14ac:dyDescent="0.25">
      <c r="C4" s="8">
        <v>1</v>
      </c>
      <c r="D4" s="8">
        <v>20</v>
      </c>
    </row>
    <row r="5" spans="2:6" ht="15" x14ac:dyDescent="0.25">
      <c r="C5" s="8">
        <v>2</v>
      </c>
      <c r="D5" s="8">
        <v>10</v>
      </c>
    </row>
    <row r="6" spans="2:6" ht="15" x14ac:dyDescent="0.25">
      <c r="C6" s="8">
        <v>3</v>
      </c>
      <c r="D6" s="8">
        <v>10</v>
      </c>
    </row>
    <row r="7" spans="2:6" ht="15" x14ac:dyDescent="0.25">
      <c r="C7" s="8">
        <v>4</v>
      </c>
      <c r="D7" s="8">
        <v>20</v>
      </c>
    </row>
    <row r="8" spans="2:6" ht="15" x14ac:dyDescent="0.25">
      <c r="C8" s="8">
        <v>5</v>
      </c>
      <c r="D8" s="8">
        <v>2</v>
      </c>
    </row>
    <row r="9" spans="2:6" ht="15" x14ac:dyDescent="0.25">
      <c r="C9" s="8">
        <v>6</v>
      </c>
      <c r="D9" s="8">
        <v>13</v>
      </c>
    </row>
    <row r="10" spans="2:6" ht="15" x14ac:dyDescent="0.25">
      <c r="C10" s="8">
        <v>7</v>
      </c>
      <c r="D10" s="8">
        <v>15</v>
      </c>
    </row>
  </sheetData>
  <dataValidations count="4">
    <dataValidation allowBlank="1" showInputMessage="1" showErrorMessage="1" prompt="L’histogramme groupé et le tableau croisé dynamique indiquant les jours restants pour les offres sont mis à jour automatiquement dans cette feuille de calcul Synthèse. Sélectionnez la cellule F1 pour accéder à la feuille de calcul Détails des offres" sqref="A1" xr:uid="{00000000-0002-0000-0100-000000000000}"/>
    <dataValidation allowBlank="1" showInputMessage="1" showErrorMessage="1" prompt="Le titre de cette feuille de calcul figure dans cette cellule. L’histogramme groupé des jours restants pour les offres figure dans la cellule ci-dessous, et le tableau croisé dynamique dans la cellule C3. Sélectionnez celle-ci pour filtrer le tableau" sqref="B1" xr:uid="{00000000-0002-0000-0100-000001000000}"/>
    <dataValidation allowBlank="1" showInputMessage="1" showErrorMessage="1" prompt="L’histogramme groupé des jours restants pour les offres figure dans cette cellule" sqref="B2" xr:uid="{00000000-0002-0000-0100-000002000000}"/>
    <dataValidation allowBlank="1" showInputMessage="1" showErrorMessage="1" prompt="Un lien de navigation vers la feuille de calcul Détails des offres figure dans cette cellule. Cette cellule ne s’imprimera pas" sqref="F1" xr:uid="{00000000-0002-0000-0100-000003000000}"/>
  </dataValidations>
  <hyperlinks>
    <hyperlink ref="F1" location="'Détails des offres'!A1" tooltip="Sélectionnez ce lien pour accéder à la feuille de calcul Détails des offres" display="Détails des offres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Détails des offres</vt:lpstr>
      <vt:lpstr>Sommaire</vt:lpstr>
      <vt:lpstr>'Détails des offres'!Impression_des_titres</vt:lpstr>
      <vt:lpstr>Sommaire!Impression_des_titres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2017-05-01T05:53:20Z</dcterms:created>
  <dcterms:modified xsi:type="dcterms:W3CDTF">2017-08-14T16:13:59Z</dcterms:modified>
</cp:coreProperties>
</file>