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lpate\03_Translated_template\007\es-MX\"/>
    </mc:Choice>
  </mc:AlternateContent>
  <bookViews>
    <workbookView xWindow="0" yWindow="0" windowWidth="28800" windowHeight="12435"/>
  </bookViews>
  <sheets>
    <sheet name="Flujo de efectivo" sheetId="1" r:id="rId1"/>
    <sheet name="Ingresos mensuales" sheetId="3" r:id="rId2"/>
    <sheet name="Gastos mensuales" sheetId="4" r:id="rId3"/>
    <sheet name="DATOS DE GRÁFICO" sheetId="2" state="hidden" r:id="rId4"/>
  </sheets>
  <definedNames>
    <definedName name="Año">'Flujo de efectivo'!$B$4</definedName>
    <definedName name="Mes">'Flujo de efectivo'!$B$3</definedName>
    <definedName name="Nombre">'Flujo de efectivo'!$B$1</definedName>
    <definedName name="TítuloDeColumna1">FlujodeEfectivo[[#Headers],[Flujo de efectivo]]</definedName>
    <definedName name="TítuloDeColumna2">Ingresos[[#Headers],[Ingresos mensuales]]</definedName>
    <definedName name="TítuloDeColumna3">Gasto[[#Headers],[Gastos mensuales]]</definedName>
    <definedName name="TítuloDePresupuesto">'Flujo de efectivo'!$B$2</definedName>
    <definedName name="_xlnm.Print_Titles" localSheetId="0">'Flujo de efectivo'!$6:$6</definedName>
    <definedName name="_xlnm.Print_Titles" localSheetId="2">'Gastos mensuales'!$5:$5</definedName>
    <definedName name="_xlnm.Print_Titles" localSheetId="1">'Ingresos mensuales'!$5:$5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D6" i="2" l="1"/>
  <c r="C6" i="2"/>
  <c r="D8" i="1" l="1"/>
  <c r="B2" i="4"/>
  <c r="B2" i="3"/>
  <c r="E7" i="3"/>
  <c r="E8" i="3"/>
  <c r="E6" i="3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C8" i="1"/>
  <c r="B1" i="3"/>
  <c r="B1" i="4"/>
  <c r="C9" i="3" l="1"/>
  <c r="D9" i="3"/>
  <c r="D5" i="2" l="1"/>
  <c r="D7" i="1"/>
  <c r="C7" i="1"/>
  <c r="C5" i="2"/>
  <c r="D26" i="4"/>
  <c r="C26" i="4"/>
  <c r="C9" i="1" l="1"/>
  <c r="C4" i="2" s="1"/>
  <c r="D9" i="1"/>
  <c r="D4" i="2" s="1"/>
  <c r="E9" i="3"/>
  <c r="E9" i="1" s="1"/>
  <c r="E26" i="4"/>
  <c r="B3" i="1"/>
  <c r="B4" i="1"/>
  <c r="B4" i="3" l="1"/>
  <c r="B4" i="4"/>
  <c r="B3" i="4"/>
  <c r="B3" i="3"/>
</calcChain>
</file>

<file path=xl/sharedStrings.xml><?xml version="1.0" encoding="utf-8"?>
<sst xmlns="http://schemas.openxmlformats.org/spreadsheetml/2006/main" count="49" uniqueCount="37">
  <si>
    <t>Nombre</t>
  </si>
  <si>
    <t>Presupuesto familiar</t>
  </si>
  <si>
    <t>Nota: La tabla Flujo de efectivo se calcula automáticamente a partir de la información de las hojas de cálculo de Ingresos mensuales y Gastos mensuales.</t>
  </si>
  <si>
    <t>Flujo de efectivo</t>
  </si>
  <si>
    <t>Ingresos totales</t>
  </si>
  <si>
    <t>Gastos totales</t>
  </si>
  <si>
    <t>Efectivo total</t>
  </si>
  <si>
    <t>Estimado</t>
  </si>
  <si>
    <t>Real</t>
  </si>
  <si>
    <t>Desviación</t>
  </si>
  <si>
    <t>Ingresos mensuales</t>
  </si>
  <si>
    <t>Ingreso 1</t>
  </si>
  <si>
    <t>Ingreso 2</t>
  </si>
  <si>
    <t>Otros ingresos</t>
  </si>
  <si>
    <t>Gastos mensuales</t>
  </si>
  <si>
    <t>Alojamiento</t>
  </si>
  <si>
    <t>Comestibles</t>
  </si>
  <si>
    <t>Teléfono</t>
  </si>
  <si>
    <t>Luz/gas</t>
  </si>
  <si>
    <t>Agua/alcantarillado/basuras</t>
  </si>
  <si>
    <t>Televisión por cable</t>
  </si>
  <si>
    <t>Internet</t>
  </si>
  <si>
    <t>Mantenimiento/reparaciones</t>
  </si>
  <si>
    <t>Guardería</t>
  </si>
  <si>
    <t>Colegiatura</t>
  </si>
  <si>
    <t>Mascotas</t>
  </si>
  <si>
    <t>Transporte</t>
  </si>
  <si>
    <t>Cuidado personal</t>
  </si>
  <si>
    <t>Seguro</t>
  </si>
  <si>
    <t>Tarjetas de crédito</t>
  </si>
  <si>
    <t>Préstamos</t>
  </si>
  <si>
    <t>Impuestos</t>
  </si>
  <si>
    <t>Regalos/Beneficencia</t>
  </si>
  <si>
    <t>Ahorro</t>
  </si>
  <si>
    <t>Otros</t>
  </si>
  <si>
    <t>Total</t>
  </si>
  <si>
    <t>DATOS DE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</si>
</sst>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5"/>
      <color theme="6" tint="-0.24994659260841701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7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</cellStyleXfs>
  <cellXfs count="20">
    <xf numFmtId="0" fontId="0" fillId="0" borderId="0" xfId="0"/>
    <xf numFmtId="0" fontId="4" fillId="0" borderId="0" xfId="1" applyAlignment="1">
      <alignment vertical="center"/>
    </xf>
    <xf numFmtId="3" fontId="0" fillId="0" borderId="0" xfId="0" applyNumberFormat="1"/>
    <xf numFmtId="0" fontId="1" fillId="0" borderId="0" xfId="0" applyFont="1"/>
    <xf numFmtId="0" fontId="4" fillId="0" borderId="0" xfId="1" applyAlignment="1">
      <alignment horizontal="left" vertical="center"/>
    </xf>
    <xf numFmtId="0" fontId="6" fillId="0" borderId="0" xfId="5" applyAlignment="1">
      <alignment vertical="center"/>
    </xf>
    <xf numFmtId="0" fontId="5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7" fillId="0" borderId="0" xfId="4"/>
    <xf numFmtId="0" fontId="3" fillId="0" borderId="0" xfId="2"/>
    <xf numFmtId="0" fontId="6" fillId="0" borderId="0" xfId="5"/>
    <xf numFmtId="0" fontId="2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0" fontId="3" fillId="0" borderId="0" xfId="2" applyBorder="1"/>
  </cellXfs>
  <cellStyles count="11">
    <cellStyle name="Año" xfId="7"/>
    <cellStyle name="Cantidades" xfId="9"/>
    <cellStyle name="Desviación" xfId="10"/>
    <cellStyle name="Detalles de la tabla" xfId="8"/>
    <cellStyle name="Encabezado 1" xfId="2" builtinId="16" customBuiltin="1"/>
    <cellStyle name="Encabezado 4" xfId="5" builtinId="19" customBuiltin="1"/>
    <cellStyle name="Normal" xfId="0" builtinId="0" customBuiltin="1"/>
    <cellStyle name="Texto explicativo" xfId="6" builtinId="53" customBuiltin="1"/>
    <cellStyle name="Título" xfId="1" builtinId="15" customBuiltin="1"/>
    <cellStyle name="Título 2" xfId="3" builtinId="17" customBuiltin="1"/>
    <cellStyle name="Título 3" xfId="4" builtinId="18" customBuiltin="1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lujo de efectivo de Presupuesto familiar" defaultPivotStyle="PivotStyleLight16">
    <tableStyle name="Flujo de efectivo de Presupuesto familiar" pivot="0" count="3">
      <tableStyleElement type="wholeTable" dxfId="23"/>
      <tableStyleElement type="headerRow" dxfId="22"/>
      <tableStyleElement type="totalRow" dxfId="21"/>
    </tableStyle>
    <tableStyle name="Gastos mensuales de Presupuesto familiar" pivot="0" count="3">
      <tableStyleElement type="wholeTable" dxfId="20"/>
      <tableStyleElement type="headerRow" dxfId="19"/>
      <tableStyleElement type="totalRow" dxfId="18"/>
    </tableStyle>
    <tableStyle name="Ingresos mensuales de Presupuesto familiar" pivot="0" count="3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DE GRÁFICO'!$C$3</c:f>
              <c:strCache>
                <c:ptCount val="1"/>
                <c:pt idx="0">
                  <c:v>Estimado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'DATOS DE GRÁFICO'!$B$4:$B$6</c:f>
              <c:strCache>
                <c:ptCount val="3"/>
                <c:pt idx="0">
                  <c:v>Flujo de efectivo</c:v>
                </c:pt>
                <c:pt idx="1">
                  <c:v>Ingresos mensuales</c:v>
                </c:pt>
                <c:pt idx="2">
                  <c:v>Gastos mensuales</c:v>
                </c:pt>
              </c:strCache>
            </c:strRef>
          </c:cat>
          <c:val>
            <c:numRef>
              <c:f>'DATOS DE GRÁFICO'!$C$4:$C$6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'DATOS DE GRÁFICO'!$D$3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'DATOS DE GRÁFICO'!$B$4:$B$6</c:f>
              <c:strCache>
                <c:ptCount val="3"/>
                <c:pt idx="0">
                  <c:v>Flujo de efectivo</c:v>
                </c:pt>
                <c:pt idx="1">
                  <c:v>Ingresos mensuales</c:v>
                </c:pt>
                <c:pt idx="2">
                  <c:v>Gastos mensuales</c:v>
                </c:pt>
              </c:strCache>
            </c:strRef>
          </c:cat>
          <c:val>
            <c:numRef>
              <c:f>'DATOS DE GRÁFICO'!$D$4:$D$6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[$$-80A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E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133350</xdr:rowOff>
    </xdr:from>
    <xdr:to>
      <xdr:col>5</xdr:col>
      <xdr:colOff>0</xdr:colOff>
      <xdr:row>4</xdr:row>
      <xdr:rowOff>2542442</xdr:rowOff>
    </xdr:to>
    <xdr:graphicFrame macro="">
      <xdr:nvGraphicFramePr>
        <xdr:cNvPr id="3" name="Gráfico de presupuesto" descr="Gráfico de columnas que muestra el flujo de efectivo y los valores de gastos e ingresos mensuales, tanto valores estimados como reales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FlujodeEfectivo" displayName="FlujodeEfectivo" ref="B6:E9" totalsRowCount="1" totalsRowDxfId="14">
  <autoFilter ref="B6:E8"/>
  <tableColumns count="4">
    <tableColumn id="1" name="Flujo de efectivo" totalsRowLabel="Efectivo total" totalsRowDxfId="13"/>
    <tableColumn id="3" name="Estimado" totalsRowFunction="custom" totalsRowDxfId="12">
      <totalsRowFormula>C7-C8</totalsRowFormula>
    </tableColumn>
    <tableColumn id="4" name="Real" totalsRowFunction="custom" totalsRowDxfId="11">
      <totalsRowFormula>D7-D8</totalsRowFormula>
    </tableColumn>
    <tableColumn id="5" name="Desviación" totalsRowFunction="sum" dataDxfId="10" totalsRowDxfId="9">
      <calculatedColumnFormula>Ingresos[[#Totals],[Desviación]]</calculatedColumnFormula>
    </tableColumn>
  </tableColumns>
  <tableStyleInfo name="Flujo de efectivo de Presupuesto familiar" showFirstColumn="0" showLastColumn="0" showRowStripes="0" showColumnStripes="0"/>
  <extLst>
    <ext xmlns:x14="http://schemas.microsoft.com/office/spreadsheetml/2009/9/main" uri="{504A1905-F514-4f6f-8877-14C23A59335A}">
      <x14:table altTextSummary="Tabla Flujo de efectivo con datos de flujo de efectivo esperados y reales generados automáticamente en función de los valores de ingresos totales y gastos totales dentro de las hojas de cálculo Ingresos mensuales y Gastos mensuales. La desviación se determina automáticamente en función de estos totales."/>
    </ext>
  </extLst>
</table>
</file>

<file path=xl/tables/table2.xml><?xml version="1.0" encoding="utf-8"?>
<table xmlns="http://schemas.openxmlformats.org/spreadsheetml/2006/main" id="5" name="Ingresos" displayName="Ingresos" ref="B5:E9" totalsRowCount="1" totalsRowDxfId="8">
  <autoFilter ref="B5:E8"/>
  <tableColumns count="4">
    <tableColumn id="1" name="Ingresos mensuales" totalsRowLabel="Ingresos totales" totalsRowDxfId="7"/>
    <tableColumn id="3" name="Estimado" totalsRowFunction="sum" totalsRowDxfId="6"/>
    <tableColumn id="4" name="Real" totalsRowFunction="sum" totalsRowDxfId="5"/>
    <tableColumn id="5" name="Desviación" totalsRowFunction="sum" totalsRowDxfId="4">
      <calculatedColumnFormula>Ingresos[[#This Row],[Real]]-Ingresos[[#This Row],[Estimado]]</calculatedColumnFormula>
    </tableColumn>
  </tableColumns>
  <tableStyleInfo name="Ingresos mensuales de Presupuesto familiar" showFirstColumn="0" showLastColumn="0" showRowStripes="1" showColumnStripes="0"/>
  <extLst>
    <ext xmlns:x14="http://schemas.microsoft.com/office/spreadsheetml/2009/9/main" uri="{504A1905-F514-4f6f-8877-14C23A59335A}">
      <x14:table altTextSummary="Tabla Ingresos mensuales para realizar el seguimiento de las fuentes de ingresos esperadas y reales. El valor de varianza se determina automáticamente en función de estas entradas."/>
    </ext>
  </extLst>
</table>
</file>

<file path=xl/tables/table3.xml><?xml version="1.0" encoding="utf-8"?>
<table xmlns="http://schemas.openxmlformats.org/spreadsheetml/2006/main" id="9" name="Gasto" displayName="Gasto" ref="B5:E26" totalsRowCount="1">
  <autoFilter ref="B5:E25"/>
  <tableColumns count="4">
    <tableColumn id="1" name="Gastos mensuales" totalsRowLabel="Total" totalsRowDxfId="3"/>
    <tableColumn id="3" name="Estimado" totalsRowFunction="sum" totalsRowDxfId="2"/>
    <tableColumn id="4" name="Real" totalsRowFunction="sum" totalsRowDxfId="1"/>
    <tableColumn id="5" name="Desviación" totalsRowFunction="sum" totalsRowDxfId="0">
      <calculatedColumnFormula>Gasto[[#This Row],[Estimado]]-Gasto[[#This Row],[Real]]</calculatedColumnFormula>
    </tableColumn>
  </tableColumns>
  <tableStyleInfo name="Gastos mensuales de Presupuesto familiar" showFirstColumn="0" showLastColumn="0" showRowStripes="1" showColumnStripes="0"/>
  <extLst>
    <ext xmlns:x14="http://schemas.microsoft.com/office/spreadsheetml/2009/9/main" uri="{504A1905-F514-4f6f-8877-14C23A59335A}">
      <x14:table altTextSummary="Tabla Gastos mensuales para realizar el seguimiento de las fuentes de ingresos esperadas y reales. El valor de varianza se determina automáticamente en función de estas entradas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baseColWidth="10" defaultColWidth="8.88671875"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septiembre</v>
      </c>
      <c r="C3" s="2"/>
    </row>
    <row r="4" spans="2:5" ht="26.25" x14ac:dyDescent="0.3">
      <c r="B4" s="7">
        <f ca="1">YEAR(TODAY())</f>
        <v>2017</v>
      </c>
      <c r="C4" s="2"/>
    </row>
    <row r="5" spans="2:5" ht="219.75" customHeight="1" x14ac:dyDescent="0.3">
      <c r="B5" s="6" t="s">
        <v>2</v>
      </c>
      <c r="C5" s="2"/>
    </row>
    <row r="6" spans="2:5" ht="45" customHeight="1" x14ac:dyDescent="0.5">
      <c r="B6" s="19" t="s">
        <v>3</v>
      </c>
      <c r="C6" s="9" t="s">
        <v>7</v>
      </c>
      <c r="D6" s="9" t="s">
        <v>8</v>
      </c>
      <c r="E6" s="9" t="s">
        <v>9</v>
      </c>
    </row>
    <row r="7" spans="2:5" x14ac:dyDescent="0.3">
      <c r="B7" s="17" t="s">
        <v>4</v>
      </c>
      <c r="C7" s="18">
        <f>Ingresos[[#Totals],[Estimado]]</f>
        <v>5700</v>
      </c>
      <c r="D7" s="18">
        <f>Ingresos[[#Totals],[Real]]</f>
        <v>5500</v>
      </c>
      <c r="E7" s="16">
        <f>Ingresos[[#Totals],[Desviación]]</f>
        <v>-200</v>
      </c>
    </row>
    <row r="8" spans="2:5" x14ac:dyDescent="0.3">
      <c r="B8" s="17" t="s">
        <v>5</v>
      </c>
      <c r="C8" s="18">
        <f>Gasto[[#Totals],[Estimado]]</f>
        <v>3603</v>
      </c>
      <c r="D8" s="18">
        <f>Gasto[[#Totals],[Real]]</f>
        <v>3655</v>
      </c>
      <c r="E8" s="16">
        <f>Gasto[[#Totals],[Desviación]]</f>
        <v>-52</v>
      </c>
    </row>
    <row r="9" spans="2:5" x14ac:dyDescent="0.3">
      <c r="B9" s="9" t="s">
        <v>6</v>
      </c>
      <c r="C9" s="8">
        <f>C7-C8</f>
        <v>2097</v>
      </c>
      <c r="D9" s="8">
        <f>D7-D8</f>
        <v>1845</v>
      </c>
      <c r="E9" s="8">
        <f>SUBTOTAL(109,FlujodeEfectivo[Desviación])</f>
        <v>-252</v>
      </c>
    </row>
  </sheetData>
  <dataValidations count="9">
    <dataValidation allowBlank="1" showInputMessage="1" showErrorMessage="1" prompt="Libro Presupuesto familiar con tres hojas de cálculo: flujo de efectivo, ingresos mensuales y gastos mensuales. Compara lo estimado con la cantidad real de cada tabla. Escribe el nombre del presupuesto en B1, el título en B2, el mes en B3 y el año en B4." sqref="A1"/>
    <dataValidation allowBlank="1" showInputMessage="1" showErrorMessage="1" prompt="Escribe un nombre para esta hoja de cálculo de presupuesto familiar en esta celda." sqref="B1"/>
    <dataValidation allowBlank="1" showInputMessage="1" showErrorMessage="1" prompt="Escribe un mes en esta celda." sqref="B3"/>
    <dataValidation allowBlank="1" showInputMessage="1" showErrorMessage="1" prompt="Escribe un año en esta celda." sqref="B4"/>
    <dataValidation allowBlank="1" showInputMessage="1" showErrorMessage="1" prompt="Los elementos Ingresos totales y Gastos totales en esta columna se actualizan automáticamente en función de las entradas en las tablas Ingresos y Gastos." sqref="B6"/>
    <dataValidation allowBlank="1" showInputMessage="1" showErrorMessage="1" prompt="Esta columna se actualiza automáticamente según los valores de las tablas Ingresos y Gastos." sqref="C6:D6"/>
    <dataValidation allowBlank="1" showInputMessage="1" showErrorMessage="1" prompt="Esta columna se actualiza automáticamente según los valores en las tablas Ingresos y Gastos.  Se agregan iconos de círculo de color a los valores en esta columna: negativo equivale a rojo, cero a amarillo y positivo a verde." sqref="E6"/>
    <dataValidation allowBlank="1" showInputMessage="1" showErrorMessage="1" prompt="Un gráfico que muestra la comparación de Flujo de efectivo esperado, Flujo de efectivo real, Ingresos mensuales y Gastos mensuales." sqref="B5"/>
    <dataValidation allowBlank="1" showInputMessage="1" showErrorMessage="1" prompt="Escribe el título para esta libro en esta celda.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E9"/>
  <sheetViews>
    <sheetView showGridLines="0" zoomScaleNormal="100" workbookViewId="0"/>
  </sheetViews>
  <sheetFormatPr baseColWidth="10" defaultColWidth="8.88671875"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Nombre</f>
        <v>Nombre</v>
      </c>
      <c r="C1" s="2"/>
    </row>
    <row r="2" spans="2:5" ht="46.5" customHeight="1" x14ac:dyDescent="0.3">
      <c r="B2" s="4" t="str">
        <f>TítuloDePresupuesto</f>
        <v>Presupuesto familiar</v>
      </c>
      <c r="C2" s="2"/>
    </row>
    <row r="3" spans="2:5" ht="27" thickBot="1" x14ac:dyDescent="0.45">
      <c r="B3" s="12" t="str">
        <f ca="1">Mes</f>
        <v>septiembre</v>
      </c>
      <c r="C3" s="2"/>
    </row>
    <row r="4" spans="2:5" ht="26.25" x14ac:dyDescent="0.3">
      <c r="B4" s="7">
        <f ca="1">Año</f>
        <v>2017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x14ac:dyDescent="0.3">
      <c r="B6" s="14" t="s">
        <v>11</v>
      </c>
      <c r="C6" s="15">
        <v>4000</v>
      </c>
      <c r="D6" s="15">
        <v>4000</v>
      </c>
      <c r="E6" s="16">
        <f>Ingresos[[#This Row],[Real]]-Ingresos[[#This Row],[Estimado]]</f>
        <v>0</v>
      </c>
    </row>
    <row r="7" spans="2:5" x14ac:dyDescent="0.3">
      <c r="B7" s="14" t="s">
        <v>12</v>
      </c>
      <c r="C7" s="15">
        <v>1400</v>
      </c>
      <c r="D7" s="15">
        <v>1500</v>
      </c>
      <c r="E7" s="16">
        <f>Ingresos[[#This Row],[Real]]-Ingresos[[#This Row],[Estimado]]</f>
        <v>100</v>
      </c>
    </row>
    <row r="8" spans="2:5" x14ac:dyDescent="0.3">
      <c r="B8" s="14" t="s">
        <v>13</v>
      </c>
      <c r="C8" s="15">
        <v>300</v>
      </c>
      <c r="D8" s="15">
        <v>0</v>
      </c>
      <c r="E8" s="16">
        <f>Ingresos[[#This Row],[Real]]-Ingresos[[#This Row],[Estimado]]</f>
        <v>-300</v>
      </c>
    </row>
    <row r="9" spans="2:5" x14ac:dyDescent="0.3">
      <c r="B9" s="9" t="s">
        <v>4</v>
      </c>
      <c r="C9" s="8">
        <f>SUBTOTAL(109,Ingresos[Estimado])</f>
        <v>5700</v>
      </c>
      <c r="D9" s="8">
        <f>SUBTOTAL(109,Ingresos[Real])</f>
        <v>5500</v>
      </c>
      <c r="E9" s="8">
        <f>SUBTOTAL(109,Ingresos[Desviación])</f>
        <v>-200</v>
      </c>
    </row>
  </sheetData>
  <dataValidations count="9">
    <dataValidation allowBlank="1" showInputMessage="1" showErrorMessage="1" prompt="Esta columna se actualiza automáticamente en función de los valores de las columnas Esperado y Real en esta tabla. Se agregan iconos de círculo de color a los valores en esta columna: negativo equivale a rojo, cero a amarillo y positivo a verde." sqref="E5"/>
    <dataValidation allowBlank="1" showInputMessage="1" showErrorMessage="1" prompt="Escribe el valor real de los ingresos en esta columna." sqref="D5"/>
    <dataValidation allowBlank="1" showInputMessage="1" showErrorMessage="1" prompt="Escribe el valor esperado de los ingresos en esta columna." sqref="C5"/>
    <dataValidation allowBlank="1" showInputMessage="1" showErrorMessage="1" prompt="Escribe los detalles de los ingresos en esta columna." sqref="B5"/>
    <dataValidation allowBlank="1" showInputMessage="1" showErrorMessage="1" prompt="Se actualiza automáticamente en función de la información del año indicada en B4 en la hoja de cálculo Flujo de efectivo." sqref="B4"/>
    <dataValidation allowBlank="1" showInputMessage="1" showErrorMessage="1" prompt="Se actualiza automáticamente en función de la información del mes indicada en B3 en la hoja de cálculo Flujo de efectivo." sqref="B3"/>
    <dataValidation allowBlank="1" showInputMessage="1" showErrorMessage="1" prompt="Se actualiza automáticamente en función de la información del nombre indicada en B1 en la hoja de cálculo Flujo de efectivo." sqref="B1"/>
    <dataValidation allowBlank="1" showInputMessage="1" showErrorMessage="1" prompt="Hoja de cálculo Ingresos mensuales con una tabla para realizar un seguimiento de los ingresos estimados y reales. El Nombre, Título, Mes y Año de la hoja se actualizan automáticamente en función de las entradas de la hoja de cálculo Flujo de efectivo. " sqref="A1"/>
    <dataValidation allowBlank="1" showInputMessage="1" showErrorMessage="1" prompt="Se actualiza automáticamente en función de la información del título indicada en B2 en la hoja de cálculo Flujo de efectivo.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E26"/>
  <sheetViews>
    <sheetView showGridLines="0" zoomScaleNormal="100" workbookViewId="0"/>
  </sheetViews>
  <sheetFormatPr baseColWidth="10" defaultColWidth="8.88671875"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Nombre</f>
        <v>Nombre</v>
      </c>
      <c r="C1" s="2"/>
    </row>
    <row r="2" spans="2:5" ht="46.5" customHeight="1" x14ac:dyDescent="0.3">
      <c r="B2" s="4" t="str">
        <f>TítuloDePresupuesto</f>
        <v>Presupuesto familiar</v>
      </c>
      <c r="C2" s="2"/>
    </row>
    <row r="3" spans="2:5" ht="27" thickBot="1" x14ac:dyDescent="0.45">
      <c r="B3" s="12" t="str">
        <f ca="1">Mes</f>
        <v>septiembre</v>
      </c>
      <c r="C3" s="2"/>
    </row>
    <row r="4" spans="2:5" ht="26.25" x14ac:dyDescent="0.3">
      <c r="B4" s="7">
        <f ca="1">Año</f>
        <v>2017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x14ac:dyDescent="0.3">
      <c r="B6" s="14" t="s">
        <v>15</v>
      </c>
      <c r="C6" s="15">
        <v>1500</v>
      </c>
      <c r="D6" s="15">
        <v>1500</v>
      </c>
      <c r="E6" s="16">
        <f>Gasto[[#This Row],[Estimado]]-Gasto[[#This Row],[Real]]</f>
        <v>0</v>
      </c>
    </row>
    <row r="7" spans="2:5" x14ac:dyDescent="0.3">
      <c r="B7" s="14" t="s">
        <v>16</v>
      </c>
      <c r="C7" s="15">
        <v>250</v>
      </c>
      <c r="D7" s="15">
        <v>280</v>
      </c>
      <c r="E7" s="16">
        <f>Gasto[[#This Row],[Estimado]]-Gasto[[#This Row],[Real]]</f>
        <v>-30</v>
      </c>
    </row>
    <row r="8" spans="2:5" x14ac:dyDescent="0.3">
      <c r="B8" s="14" t="s">
        <v>17</v>
      </c>
      <c r="C8" s="15">
        <v>38</v>
      </c>
      <c r="D8" s="15">
        <v>38</v>
      </c>
      <c r="E8" s="16">
        <f>Gasto[[#This Row],[Estimado]]-Gasto[[#This Row],[Real]]</f>
        <v>0</v>
      </c>
    </row>
    <row r="9" spans="2:5" x14ac:dyDescent="0.3">
      <c r="B9" s="14" t="s">
        <v>18</v>
      </c>
      <c r="C9" s="15">
        <v>65</v>
      </c>
      <c r="D9" s="15">
        <v>78</v>
      </c>
      <c r="E9" s="16">
        <f>Gasto[[#This Row],[Estimado]]-Gasto[[#This Row],[Real]]</f>
        <v>-13</v>
      </c>
    </row>
    <row r="10" spans="2:5" x14ac:dyDescent="0.3">
      <c r="B10" s="14" t="s">
        <v>19</v>
      </c>
      <c r="C10" s="15">
        <v>25</v>
      </c>
      <c r="D10" s="15">
        <v>21</v>
      </c>
      <c r="E10" s="16">
        <f>Gasto[[#This Row],[Estimado]]-Gasto[[#This Row],[Real]]</f>
        <v>4</v>
      </c>
    </row>
    <row r="11" spans="2:5" x14ac:dyDescent="0.3">
      <c r="B11" s="14" t="s">
        <v>20</v>
      </c>
      <c r="C11" s="15">
        <v>75</v>
      </c>
      <c r="D11" s="15">
        <v>83</v>
      </c>
      <c r="E11" s="16">
        <f>Gasto[[#This Row],[Estimado]]-Gasto[[#This Row],[Real]]</f>
        <v>-8</v>
      </c>
    </row>
    <row r="12" spans="2:5" x14ac:dyDescent="0.3">
      <c r="B12" s="14" t="s">
        <v>21</v>
      </c>
      <c r="C12" s="15">
        <v>60</v>
      </c>
      <c r="D12" s="15">
        <v>60</v>
      </c>
      <c r="E12" s="16">
        <f>Gasto[[#This Row],[Estimado]]-Gasto[[#This Row],[Real]]</f>
        <v>0</v>
      </c>
    </row>
    <row r="13" spans="2:5" x14ac:dyDescent="0.3">
      <c r="B13" s="14" t="s">
        <v>22</v>
      </c>
      <c r="C13" s="15">
        <v>0</v>
      </c>
      <c r="D13" s="15">
        <v>60</v>
      </c>
      <c r="E13" s="16">
        <f>Gasto[[#This Row],[Estimado]]-Gasto[[#This Row],[Real]]</f>
        <v>-60</v>
      </c>
    </row>
    <row r="14" spans="2:5" x14ac:dyDescent="0.3">
      <c r="B14" s="14" t="s">
        <v>23</v>
      </c>
      <c r="C14" s="15">
        <v>180</v>
      </c>
      <c r="D14" s="15">
        <v>150</v>
      </c>
      <c r="E14" s="16">
        <f>Gasto[[#This Row],[Estimado]]-Gasto[[#This Row],[Real]]</f>
        <v>30</v>
      </c>
    </row>
    <row r="15" spans="2:5" x14ac:dyDescent="0.3">
      <c r="B15" s="14" t="s">
        <v>24</v>
      </c>
      <c r="C15" s="15">
        <v>250</v>
      </c>
      <c r="D15" s="15">
        <v>250</v>
      </c>
      <c r="E15" s="16">
        <f>Gasto[[#This Row],[Estimado]]-Gasto[[#This Row],[Real]]</f>
        <v>0</v>
      </c>
    </row>
    <row r="16" spans="2:5" x14ac:dyDescent="0.3">
      <c r="B16" s="14" t="s">
        <v>25</v>
      </c>
      <c r="C16" s="15">
        <v>75</v>
      </c>
      <c r="D16" s="15">
        <v>80</v>
      </c>
      <c r="E16" s="16">
        <f>Gasto[[#This Row],[Estimado]]-Gasto[[#This Row],[Real]]</f>
        <v>-5</v>
      </c>
    </row>
    <row r="17" spans="2:5" x14ac:dyDescent="0.3">
      <c r="B17" s="14" t="s">
        <v>26</v>
      </c>
      <c r="C17" s="15">
        <v>280</v>
      </c>
      <c r="D17" s="15">
        <v>260</v>
      </c>
      <c r="E17" s="16">
        <f>Gasto[[#This Row],[Estimado]]-Gasto[[#This Row],[Real]]</f>
        <v>20</v>
      </c>
    </row>
    <row r="18" spans="2:5" x14ac:dyDescent="0.3">
      <c r="B18" s="14" t="s">
        <v>27</v>
      </c>
      <c r="C18" s="15">
        <v>75</v>
      </c>
      <c r="D18" s="15">
        <v>65</v>
      </c>
      <c r="E18" s="16">
        <f>Gasto[[#This Row],[Estimado]]-Gasto[[#This Row],[Real]]</f>
        <v>10</v>
      </c>
    </row>
    <row r="19" spans="2:5" x14ac:dyDescent="0.3">
      <c r="B19" s="14" t="s">
        <v>28</v>
      </c>
      <c r="C19" s="15">
        <v>255</v>
      </c>
      <c r="D19" s="15">
        <v>255</v>
      </c>
      <c r="E19" s="16">
        <f>Gasto[[#This Row],[Estimado]]-Gasto[[#This Row],[Real]]</f>
        <v>0</v>
      </c>
    </row>
    <row r="20" spans="2:5" x14ac:dyDescent="0.3">
      <c r="B20" s="14" t="s">
        <v>29</v>
      </c>
      <c r="C20" s="15">
        <v>100</v>
      </c>
      <c r="D20" s="15">
        <v>100</v>
      </c>
      <c r="E20" s="16">
        <f>Gasto[[#This Row],[Estimado]]-Gasto[[#This Row],[Real]]</f>
        <v>0</v>
      </c>
    </row>
    <row r="21" spans="2:5" x14ac:dyDescent="0.3">
      <c r="B21" s="14" t="s">
        <v>30</v>
      </c>
      <c r="C21" s="15">
        <v>0</v>
      </c>
      <c r="D21" s="15">
        <v>0</v>
      </c>
      <c r="E21" s="16">
        <f>Gasto[[#This Row],[Estimado]]-Gasto[[#This Row],[Real]]</f>
        <v>0</v>
      </c>
    </row>
    <row r="22" spans="2:5" x14ac:dyDescent="0.3">
      <c r="B22" s="14" t="s">
        <v>31</v>
      </c>
      <c r="C22" s="15">
        <v>0</v>
      </c>
      <c r="D22" s="15">
        <v>0</v>
      </c>
      <c r="E22" s="16">
        <f>Gasto[[#This Row],[Estimado]]-Gasto[[#This Row],[Real]]</f>
        <v>0</v>
      </c>
    </row>
    <row r="23" spans="2:5" x14ac:dyDescent="0.3">
      <c r="B23" s="14" t="s">
        <v>32</v>
      </c>
      <c r="C23" s="15">
        <v>150</v>
      </c>
      <c r="D23" s="15">
        <v>150</v>
      </c>
      <c r="E23" s="16">
        <f>Gasto[[#This Row],[Estimado]]-Gasto[[#This Row],[Real]]</f>
        <v>0</v>
      </c>
    </row>
    <row r="24" spans="2:5" x14ac:dyDescent="0.3">
      <c r="B24" s="14" t="s">
        <v>33</v>
      </c>
      <c r="C24" s="15">
        <v>225</v>
      </c>
      <c r="D24" s="15">
        <v>225</v>
      </c>
      <c r="E24" s="16">
        <f>Gasto[[#This Row],[Estimado]]-Gasto[[#This Row],[Real]]</f>
        <v>0</v>
      </c>
    </row>
    <row r="25" spans="2:5" x14ac:dyDescent="0.3">
      <c r="B25" s="14" t="s">
        <v>34</v>
      </c>
      <c r="C25" s="15">
        <v>0</v>
      </c>
      <c r="D25" s="15">
        <v>0</v>
      </c>
      <c r="E25" s="16">
        <f>Gasto[[#This Row],[Estimado]]-Gasto[[#This Row],[Real]]</f>
        <v>0</v>
      </c>
    </row>
    <row r="26" spans="2:5" x14ac:dyDescent="0.3">
      <c r="B26" s="9" t="s">
        <v>35</v>
      </c>
      <c r="C26" s="8">
        <f>SUBTOTAL(109,Gasto[Estimado])</f>
        <v>3603</v>
      </c>
      <c r="D26" s="8">
        <f>SUBTOTAL(109,Gasto[Real])</f>
        <v>3655</v>
      </c>
      <c r="E26" s="8">
        <f>SUBTOTAL(109,Gasto[Desviación])</f>
        <v>-52</v>
      </c>
    </row>
  </sheetData>
  <dataValidations count="9">
    <dataValidation allowBlank="1" showInputMessage="1" showErrorMessage="1" prompt="Hoja de cálculo Gastos mensuales con una tabla para realizar un seguimiento de los gastos estimados y reales. El Nombre, Título, Mes y Año de la hoja se actualizan automáticamente en función de las entradas de la hoja de cálculo Flujo de efectivo." sqref="A1"/>
    <dataValidation allowBlank="1" showInputMessage="1" showErrorMessage="1" prompt="Se actualiza automáticamente en función de la información del nombre indicada en B1 en la hoja de cálculo Flujo de efectivo." sqref="B1"/>
    <dataValidation allowBlank="1" showInputMessage="1" showErrorMessage="1" prompt="Se actualiza automáticamente en función de la información del mes indicada en B3 en la hoja de cálculo Flujo de efectivo." sqref="B3"/>
    <dataValidation allowBlank="1" showInputMessage="1" showErrorMessage="1" prompt="Se actualiza automáticamente en función de la información del año indicada en B4 en la hoja de cálculo Flujo de efectivo." sqref="B4"/>
    <dataValidation allowBlank="1" showInputMessage="1" showErrorMessage="1" prompt="Escribe los detalles de gastos en esta columna." sqref="B5"/>
    <dataValidation allowBlank="1" showInputMessage="1" showErrorMessage="1" prompt="Escribe el valor esperado de los gastos en esta columna." sqref="C5"/>
    <dataValidation allowBlank="1" showInputMessage="1" showErrorMessage="1" prompt="Escribe el valor real de los gastos en esta columna." sqref="D5"/>
    <dataValidation allowBlank="1" showInputMessage="1" showErrorMessage="1" prompt="Esta columna se actualiza automáticamente en función de los valores de las columnas Esperado y Real en esta tabla. Se agregan iconos de círculo de color a los valores en esta columna: negativo equivale a rojo, cero a amarillo y positivo a verde." sqref="E5"/>
    <dataValidation allowBlank="1" showInputMessage="1" showErrorMessage="1" prompt="Se actualiza automáticamente en función de la información del título indicada en B2 en la hoja de cálculo Flujo de efectivo.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B1:D6"/>
  <sheetViews>
    <sheetView showGridLines="0" workbookViewId="0"/>
  </sheetViews>
  <sheetFormatPr baseColWidth="10" defaultColWidth="8.88671875" defaultRowHeight="17.25" x14ac:dyDescent="0.3"/>
  <cols>
    <col min="1" max="1" width="1.77734375" customWidth="1"/>
    <col min="2" max="2" width="17.33203125" customWidth="1"/>
    <col min="3" max="4" width="12.44140625" customWidth="1"/>
  </cols>
  <sheetData>
    <row r="1" spans="2:4" ht="39.75" x14ac:dyDescent="0.5">
      <c r="B1" s="11" t="s">
        <v>36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FlujodeEfectivo[[#Totals],[Estimado]]</f>
        <v>2097</v>
      </c>
      <c r="D4" s="3">
        <f>FlujodeEfectivo[[#Totals],[Real]]</f>
        <v>1845</v>
      </c>
    </row>
    <row r="5" spans="2:4" x14ac:dyDescent="0.3">
      <c r="B5" s="3" t="s">
        <v>10</v>
      </c>
      <c r="C5" s="3">
        <f>Ingresos[[#Totals],[Estimado]]</f>
        <v>5700</v>
      </c>
      <c r="D5" s="3">
        <f>Ingresos[[#Totals],[Real]]</f>
        <v>5500</v>
      </c>
    </row>
    <row r="6" spans="2:4" x14ac:dyDescent="0.3">
      <c r="B6" s="3" t="s">
        <v>14</v>
      </c>
      <c r="C6" s="3">
        <f>Gasto[[#Totals],[Estimado]]</f>
        <v>3603</v>
      </c>
      <c r="D6" s="3">
        <f>Gasto[[#Totals],[Real]]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14" baseType="lpstr">
      <vt:lpstr>Flujo de efectivo</vt:lpstr>
      <vt:lpstr>Ingresos mensuales</vt:lpstr>
      <vt:lpstr>Gastos mensuales</vt:lpstr>
      <vt:lpstr>DATOS DE GRÁFICO</vt:lpstr>
      <vt:lpstr>Año</vt:lpstr>
      <vt:lpstr>Mes</vt:lpstr>
      <vt:lpstr>Nombre</vt:lpstr>
      <vt:lpstr>TítuloDeColumna1</vt:lpstr>
      <vt:lpstr>TítuloDeColumna2</vt:lpstr>
      <vt:lpstr>TítuloDeColumna3</vt:lpstr>
      <vt:lpstr>TítuloDePresupuesto</vt:lpstr>
      <vt:lpstr>'Flujo de efectivo'!Títulos_a_imprimir</vt:lpstr>
      <vt:lpstr>'Gastos mensuales'!Títulos_a_imprimir</vt:lpstr>
      <vt:lpstr>'Ingresos mensuales'!Títulos_a_imprimir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2016-12-13T10:16:52Z</dcterms:created>
  <dcterms:modified xsi:type="dcterms:W3CDTF">2017-09-29T06:13:12Z</dcterms:modified>
</cp:coreProperties>
</file>