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1745"/>
  </bookViews>
  <sheets>
    <sheet name="Faktura" sheetId="1" r:id="rId1"/>
    <sheet name="Indstillinger" sheetId="2" r:id="rId2"/>
  </sheets>
  <definedNames>
    <definedName name="Andre">Faktura!$M$40</definedName>
    <definedName name="bAntalpakker">Indstillinger!$G$21="Til"</definedName>
    <definedName name="bFOBIncoterm">Indstillinger!$G$20="Til"</definedName>
    <definedName name="bKøbersadresse">Indstillinger!$G$7="Til"</definedName>
    <definedName name="bKøbersby">Indstillinger!$G$8="Til"</definedName>
    <definedName name="bKøbersfax">Indstillinger!$G$10="Til"</definedName>
    <definedName name="bKøbersnavn">Indstillinger!$G$6="Til"</definedName>
    <definedName name="bKøberstelefon">Indstillinger!$G$9="Til"</definedName>
    <definedName name="bOrdrenummer">Indstillinger!$G$16="Til"</definedName>
    <definedName name="bShippedVia">Indstillinger!$G$18="Til"</definedName>
    <definedName name="bSælger">Indstillinger!$G$17="Til"</definedName>
    <definedName name="bSælgersadresse">Indstillinger!$G$12="Til"</definedName>
    <definedName name="bSælgersby">Indstillinger!$G$13="Til"</definedName>
    <definedName name="bSælgersfax">Indstillinger!$G$15="Til"</definedName>
    <definedName name="bSælgersnavn">Indstillinger!$G$11="Til"</definedName>
    <definedName name="bSælgerstelefon">Indstillinger!$G$14="Til"</definedName>
    <definedName name="bvilkår">Indstillinger!$G$19="Til"</definedName>
    <definedName name="Fakturabesk.">Faktura!$I$15</definedName>
    <definedName name="fakturaFOBIncoterm">Faktura!$F$15</definedName>
    <definedName name="fakturaleveretvia">Faktura!$M$12</definedName>
    <definedName name="fakturaordrenumemr">Faktura!$F$12</definedName>
    <definedName name="fakturavilkår">Faktura!$B$15</definedName>
    <definedName name="fakturaantalpakker">Faktura!$K$12</definedName>
    <definedName name="Forsendelsesvilkår">tblFOBvilkår[FOB/INCOTERM]</definedName>
    <definedName name="Fragtmand">tblFragtmand[FRAGTMAND]</definedName>
    <definedName name="Hovedtotal">Faktura!$M$41</definedName>
    <definedName name="invSalesperson">Faktura!$B$12</definedName>
    <definedName name="Købersadresse">Faktura!$G$5</definedName>
    <definedName name="Købersbyogpostnr.">Faktura!$G$6</definedName>
    <definedName name="Købersfax">Faktura!$G$8</definedName>
    <definedName name="Købersnavn">Faktura!$G$4</definedName>
    <definedName name="Køberstelefon">Faktura!$G$7</definedName>
    <definedName name="Momssats">Faktura!$M$38</definedName>
    <definedName name="Samletmoms">Faktura!$M$39</definedName>
    <definedName name="Subtotal">Faktura!$M$37</definedName>
    <definedName name="Sælgersadresse">Faktura!$B$5</definedName>
    <definedName name="Sælgersbyogpostnr.">Faktura!$B$6</definedName>
    <definedName name="Sælgersfax">Faktura!$B$8</definedName>
    <definedName name="Sælgersnavn">Faktura!$B$4</definedName>
    <definedName name="Sælgerstelefon">Faktura!$B$7</definedName>
  </definedNames>
  <calcPr calcId="152511"/>
</workbook>
</file>

<file path=xl/calcChain.xml><?xml version="1.0" encoding="utf-8"?>
<calcChain xmlns="http://schemas.openxmlformats.org/spreadsheetml/2006/main">
  <c r="M34" i="1" l="1"/>
  <c r="M25" i="1" l="1"/>
  <c r="M26" i="1"/>
  <c r="M27" i="1"/>
  <c r="M28" i="1"/>
  <c r="M29" i="1"/>
  <c r="M30" i="1"/>
  <c r="M31" i="1"/>
  <c r="M32" i="1"/>
  <c r="M33" i="1"/>
  <c r="M35" i="1"/>
  <c r="M36" i="1"/>
  <c r="M24" i="1" l="1"/>
  <c r="I15" i="1"/>
  <c r="M37" i="1" l="1"/>
  <c r="M39" i="1" s="1"/>
  <c r="M41" i="1" s="1"/>
</calcChain>
</file>

<file path=xl/sharedStrings.xml><?xml version="1.0" encoding="utf-8"?>
<sst xmlns="http://schemas.openxmlformats.org/spreadsheetml/2006/main" count="90" uniqueCount="68">
  <si>
    <t>DAT</t>
  </si>
  <si>
    <t>DAP</t>
  </si>
  <si>
    <t>DDP</t>
  </si>
  <si>
    <t>Andre</t>
  </si>
  <si>
    <t>EXW</t>
  </si>
  <si>
    <t>Subtotal</t>
  </si>
  <si>
    <t>Skat</t>
  </si>
  <si>
    <t>Forsendelsessted</t>
  </si>
  <si>
    <t>Destination</t>
  </si>
  <si>
    <t>Fragt betalbar på bestemmelsesstedet</t>
  </si>
  <si>
    <t>Fragt forudbetalt</t>
  </si>
  <si>
    <t>Post Danmark</t>
  </si>
  <si>
    <t>FedEx</t>
  </si>
  <si>
    <t>UPS</t>
  </si>
  <si>
    <t>DAT (Delivered at Terminal) (1)</t>
  </si>
  <si>
    <t>DAP (Delivered at Place) (1)</t>
  </si>
  <si>
    <t>DDP (Delivered Duty Paid) (1)</t>
  </si>
  <si>
    <t>EXW (Ex Works) (1)</t>
  </si>
  <si>
    <t>Hovedtotal</t>
  </si>
  <si>
    <t>Momssats</t>
  </si>
  <si>
    <t>Opstil specifikke aftalevilkår her.</t>
  </si>
  <si>
    <t>Firmanavn (køber) må ikke været tomt</t>
  </si>
  <si>
    <t>Firmaadresse (køber) må ikke være tomt</t>
  </si>
  <si>
    <t>Firmaby og postnr. (køber) må ikke være tomt</t>
  </si>
  <si>
    <t>Firmatelefon (køber) må ikke være tomt</t>
  </si>
  <si>
    <t>Firmafax (køber) må ikke være tomt</t>
  </si>
  <si>
    <t>Firmanavn (sælger) må ikke være tomt</t>
  </si>
  <si>
    <t>Firmaadresse (sælger) må ikke være tomt</t>
  </si>
  <si>
    <t>Firmaby og postnr. (sælger) må ikke være tomt</t>
  </si>
  <si>
    <t>Firmatelefon (sælger) må ikke være tomt</t>
  </si>
  <si>
    <t>Firmafax (sælger) må ikke være tomt</t>
  </si>
  <si>
    <t>Ordrenummer må ikke være tomt</t>
  </si>
  <si>
    <t>Sælger må ikke være tomt</t>
  </si>
  <si>
    <t>Leveret må ikke være tomt</t>
  </si>
  <si>
    <t>Vilkår må ikke være tomt</t>
  </si>
  <si>
    <t>FOB/Incoterm må ikke være tomt</t>
  </si>
  <si>
    <t>Antal pakker må ikke være tomt</t>
  </si>
  <si>
    <t>TIL</t>
  </si>
  <si>
    <t>FRA</t>
  </si>
  <si>
    <t>Betegnelser i henhold til International Commerce Terms, opdateret 1. januar 2011, 8. udgave, Incoterms 2010.</t>
  </si>
  <si>
    <t>SÆLGER</t>
  </si>
  <si>
    <t>KØBER</t>
  </si>
  <si>
    <t>Ingen</t>
  </si>
  <si>
    <t>AFTALEVILKÅR</t>
  </si>
  <si>
    <t>FORSENDELSE</t>
  </si>
  <si>
    <t>VILKÅR</t>
  </si>
  <si>
    <t>FOB/INCOTERM</t>
  </si>
  <si>
    <t>BESKRIVELSE</t>
  </si>
  <si>
    <t>ANTAL</t>
  </si>
  <si>
    <t>ENHEDSPRIS</t>
  </si>
  <si>
    <t>BELØB</t>
  </si>
  <si>
    <t>BETYDNING</t>
  </si>
  <si>
    <t>FRAGTMAND</t>
  </si>
  <si>
    <t>REGLER FOR BETINGET FORMATERING</t>
  </si>
  <si>
    <t>TIL/FRA</t>
  </si>
  <si>
    <t>DATO</t>
  </si>
  <si>
    <t>PAKKER</t>
  </si>
  <si>
    <t>Institut for grafisk design</t>
  </si>
  <si>
    <t>567 First Street</t>
  </si>
  <si>
    <t>Contoso, Ltd</t>
  </si>
  <si>
    <t>2345 Main Street</t>
  </si>
  <si>
    <t>Masser af papir</t>
  </si>
  <si>
    <t>Skrivebord, gulvmonteret</t>
  </si>
  <si>
    <t>ORDRENUMMER</t>
  </si>
  <si>
    <t>Du kan også bruge denne linje.</t>
  </si>
  <si>
    <t>Gateway, OH 12345</t>
  </si>
  <si>
    <t>Kim Abercrombie</t>
  </si>
  <si>
    <t>Cherryville, WA 12345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</si>
</sst>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kr.&quot;\ #,##0.00;&quot;kr.&quot;\ \-#,##0.00"/>
    <numFmt numFmtId="44" formatCode="_ &quot;kr.&quot;\ * #,##0.00_ ;_ &quot;kr.&quot;\ * \-#,##0.00_ ;_ &quot;kr.&quot;\ * &quot;-&quot;??_ ;_ @_ "/>
    <numFmt numFmtId="164" formatCode="&quot;$&quot;#,##0.00_);[Red]\(&quot;$&quot;#,##0.00\)"/>
    <numFmt numFmtId="165" formatCode="[&lt;=9999999]###\-####;\(###\)\ ###\-####"/>
    <numFmt numFmtId="166" formatCode="0%_)"/>
    <numFmt numFmtId="167" formatCode="&quot;kr.&quot;\ #,##0.00;[Red]&quot;kr.&quot;\ #,##0.00"/>
  </numFmts>
  <fonts count="13" x14ac:knownFonts="1">
    <font>
      <sz val="10"/>
      <color theme="1" tint="0.24994659260841701"/>
      <name val="Cambria"/>
      <family val="2"/>
      <scheme val="minor"/>
    </font>
    <font>
      <sz val="12"/>
      <color theme="1"/>
      <name val="Cambria"/>
      <family val="2"/>
      <scheme val="minor"/>
    </font>
    <font>
      <sz val="9"/>
      <color theme="1"/>
      <name val="Cambria"/>
      <family val="2"/>
      <scheme val="minor"/>
    </font>
    <font>
      <sz val="9"/>
      <color theme="1" tint="0.249977111117893"/>
      <name val="Cambria"/>
      <family val="2"/>
      <scheme val="minor"/>
    </font>
    <font>
      <sz val="10"/>
      <color theme="1"/>
      <name val="Cambria"/>
      <family val="2"/>
      <scheme val="minor"/>
    </font>
    <font>
      <sz val="10"/>
      <color theme="1" tint="0.249977111117893"/>
      <name val="Cambria"/>
      <family val="2"/>
      <scheme val="minor"/>
    </font>
    <font>
      <b/>
      <sz val="10"/>
      <color theme="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  <font>
      <sz val="10"/>
      <color theme="1" tint="0.24994659260841701"/>
      <name val="Cambria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4.9989318521683403E-2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/>
    <xf numFmtId="0" fontId="0" fillId="0" borderId="0" xfId="0" applyBorder="1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/>
    <xf numFmtId="0" fontId="5" fillId="0" borderId="0" xfId="0" applyFont="1"/>
    <xf numFmtId="0" fontId="5" fillId="0" borderId="0" xfId="0" applyFont="1" applyFill="1" applyBorder="1" applyAlignment="1"/>
    <xf numFmtId="0" fontId="5" fillId="0" borderId="0" xfId="0" applyFont="1" applyAlignment="1"/>
    <xf numFmtId="0" fontId="11" fillId="0" borderId="0" xfId="2" applyAlignment="1"/>
    <xf numFmtId="0" fontId="11" fillId="0" borderId="1" xfId="2" applyBorder="1" applyAlignment="1"/>
    <xf numFmtId="0" fontId="11" fillId="0" borderId="1" xfId="2" applyBorder="1" applyAlignment="1">
      <alignment horizontal="left"/>
    </xf>
    <xf numFmtId="0" fontId="11" fillId="0" borderId="1" xfId="2" applyBorder="1" applyAlignment="1">
      <alignment horizontal="center"/>
    </xf>
    <xf numFmtId="0" fontId="5" fillId="0" borderId="3" xfId="0" applyNumberFormat="1" applyFont="1" applyBorder="1" applyAlignment="1">
      <alignment horizontal="left"/>
    </xf>
    <xf numFmtId="164" fontId="5" fillId="0" borderId="3" xfId="0" applyNumberFormat="1" applyFont="1" applyBorder="1"/>
    <xf numFmtId="49" fontId="5" fillId="0" borderId="0" xfId="0" applyNumberFormat="1" applyFont="1" applyBorder="1"/>
    <xf numFmtId="164" fontId="5" fillId="0" borderId="0" xfId="0" applyNumberFormat="1" applyFont="1" applyBorder="1"/>
    <xf numFmtId="0" fontId="5" fillId="0" borderId="4" xfId="0" applyNumberFormat="1" applyFont="1" applyBorder="1" applyAlignment="1">
      <alignment horizontal="left"/>
    </xf>
    <xf numFmtId="164" fontId="5" fillId="0" borderId="4" xfId="0" applyNumberFormat="1" applyFont="1" applyBorder="1" applyAlignment="1"/>
    <xf numFmtId="164" fontId="5" fillId="0" borderId="4" xfId="0" applyNumberFormat="1" applyFont="1" applyBorder="1"/>
    <xf numFmtId="0" fontId="5" fillId="0" borderId="5" xfId="0" applyNumberFormat="1" applyFont="1" applyBorder="1" applyAlignment="1">
      <alignment horizontal="left"/>
    </xf>
    <xf numFmtId="166" fontId="4" fillId="0" borderId="0" xfId="0" applyNumberFormat="1" applyFont="1"/>
    <xf numFmtId="49" fontId="5" fillId="0" borderId="0" xfId="0" applyNumberFormat="1" applyFont="1"/>
    <xf numFmtId="49" fontId="5" fillId="0" borderId="2" xfId="0" applyNumberFormat="1" applyFont="1" applyBorder="1"/>
    <xf numFmtId="49" fontId="5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7" fontId="5" fillId="0" borderId="5" xfId="6" applyNumberFormat="1" applyFont="1" applyBorder="1"/>
    <xf numFmtId="7" fontId="5" fillId="0" borderId="0" xfId="6" applyNumberFormat="1" applyFont="1" applyBorder="1"/>
    <xf numFmtId="7" fontId="5" fillId="0" borderId="3" xfId="6" applyNumberFormat="1" applyFont="1" applyBorder="1"/>
    <xf numFmtId="167" fontId="4" fillId="0" borderId="0" xfId="0" applyNumberFormat="1" applyFont="1"/>
    <xf numFmtId="167" fontId="6" fillId="0" borderId="0" xfId="0" applyNumberFormat="1" applyFont="1"/>
  </cellXfs>
  <cellStyles count="7"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el" xfId="1" builtinId="15" customBuiltin="1"/>
    <cellStyle name="Valuta" xfId="6" builtinId="4"/>
  </cellStyles>
  <dxfs count="30"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strike/>
        <outline/>
        <shadow/>
        <u val="none"/>
        <vertAlign val="baseline"/>
        <sz val="10"/>
        <color theme="1"/>
        <name val="Cambria"/>
        <scheme val="minor"/>
      </font>
      <alignment horizontal="center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</dxfs>
  <tableStyles count="1" defaultTableStyle="TableStyleMedium2" defaultPivotStyle="PivotStyleLight16">
    <tableStyle name="CommercialInvoice_Table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1</xdr:row>
      <xdr:rowOff>92747</xdr:rowOff>
    </xdr:from>
    <xdr:to>
      <xdr:col>2</xdr:col>
      <xdr:colOff>45990</xdr:colOff>
      <xdr:row>1</xdr:row>
      <xdr:rowOff>560747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349922"/>
          <a:ext cx="969914" cy="4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</xdr:row>
      <xdr:rowOff>152401</xdr:rowOff>
    </xdr:from>
    <xdr:to>
      <xdr:col>10</xdr:col>
      <xdr:colOff>228600</xdr:colOff>
      <xdr:row>8</xdr:row>
      <xdr:rowOff>152401</xdr:rowOff>
    </xdr:to>
    <xdr:sp macro="" textlink="">
      <xdr:nvSpPr>
        <xdr:cNvPr id="2" name="Rektangulær billedforklaring1" descr="Brug denne tabel til at kontrollere den betingede formatering på fakturaarket. Vælg TiL eller FRA for at aktivere eller deaktivere en betinge formateringsregel for fakturaen." title="Tip til betinget formatering"/>
        <xdr:cNvSpPr/>
      </xdr:nvSpPr>
      <xdr:spPr>
        <a:xfrm>
          <a:off x="10582275" y="476251"/>
          <a:ext cx="1809750" cy="1009650"/>
        </a:xfrm>
        <a:prstGeom prst="wedgeRectCallout">
          <a:avLst>
            <a:gd name="adj1" fmla="val -67512"/>
            <a:gd name="adj2" fmla="val -23201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Brug denne tabel til at kontrollere den betingede formatering på fakturaarket. Vælg TiL eller FRA for at aktivere eller deaktivere en betinge formateringsregel for fakturaen.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blFOBvilkår" displayName="tblFOBvilkår" ref="A5:B12" totalsRowShown="0" headerRowDxfId="12" dataDxfId="11">
  <tableColumns count="2">
    <tableColumn id="1" name="FOB/INCOTERM" dataDxfId="10"/>
    <tableColumn id="2" name="BETYDNING" dataDxfId="9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FOB/International Commerce terms" altTextSummary="List of FOB/Incoterm abbreviations and descriptions"/>
    </ext>
  </extLst>
</table>
</file>

<file path=xl/tables/table2.xml><?xml version="1.0" encoding="utf-8"?>
<table xmlns="http://schemas.openxmlformats.org/spreadsheetml/2006/main" id="4" name="tblFragtmand" displayName="tblFragtmand" ref="D5:D9" totalsRowShown="0" headerRowDxfId="8" dataDxfId="7">
  <tableColumns count="1">
    <tableColumn id="1" name="FRAGTMAND" dataDxfId="6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Carrier" altTextSummary="List of carriers, such as USPS, FedEx, UPS, etc"/>
    </ext>
  </extLst>
</table>
</file>

<file path=xl/tables/table3.xml><?xml version="1.0" encoding="utf-8"?>
<table xmlns="http://schemas.openxmlformats.org/spreadsheetml/2006/main" id="3" name="tblBetingetformatering" displayName="tblBetingetformatering" ref="F5:G21" totalsRowShown="0" headerRowDxfId="5" dataDxfId="4">
  <tableColumns count="2">
    <tableColumn id="1" name="REGLER FOR BETINGET FORMATERING" dataDxfId="3"/>
    <tableColumn id="3" name="TIL/FRA" dataDxfId="2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Conditional formatting rules" altTextSummary="Use this table to control conditional formatting on the Invoice sheet. Select ON or OFF to enable or disable a conditional formatting rule on the invoice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  <pageSetUpPr autoPageBreaks="0" fitToPage="1"/>
  </sheetPr>
  <dimension ref="B1:M50"/>
  <sheetViews>
    <sheetView showGridLines="0" tabSelected="1" zoomScaleNormal="100" workbookViewId="0"/>
  </sheetViews>
  <sheetFormatPr defaultColWidth="12.7109375" defaultRowHeight="12.75" x14ac:dyDescent="0.2"/>
  <cols>
    <col min="1" max="1" width="3" customWidth="1"/>
    <col min="2" max="2" width="12.7109375" customWidth="1"/>
    <col min="3" max="3" width="1.28515625" customWidth="1"/>
    <col min="4" max="4" width="12.7109375" customWidth="1"/>
    <col min="5" max="5" width="1.28515625" customWidth="1"/>
    <col min="6" max="7" width="12.7109375" customWidth="1"/>
    <col min="8" max="8" width="1.28515625" customWidth="1"/>
    <col min="9" max="9" width="12.7109375" customWidth="1"/>
    <col min="10" max="10" width="1.28515625" customWidth="1"/>
    <col min="11" max="11" width="12.7109375" customWidth="1"/>
    <col min="12" max="12" width="1.28515625" customWidth="1"/>
    <col min="13" max="13" width="12.7109375" customWidth="1"/>
    <col min="14" max="14" width="1.7109375" customWidth="1"/>
  </cols>
  <sheetData>
    <row r="1" spans="2:13" ht="20.25" customHeight="1" x14ac:dyDescent="0.2"/>
    <row r="2" spans="2:13" ht="66" customHeight="1" x14ac:dyDescent="0.2"/>
    <row r="3" spans="2:13" ht="15.75" x14ac:dyDescent="0.25">
      <c r="B3" s="24" t="s">
        <v>40</v>
      </c>
      <c r="C3" s="2"/>
      <c r="D3" s="3"/>
      <c r="E3" s="4"/>
      <c r="G3" s="25" t="s">
        <v>41</v>
      </c>
      <c r="H3" s="2"/>
      <c r="I3" s="3"/>
    </row>
    <row r="4" spans="2:13" ht="20.25" customHeight="1" x14ac:dyDescent="0.2">
      <c r="B4" s="20" t="s">
        <v>59</v>
      </c>
      <c r="C4" s="11"/>
      <c r="D4" s="11"/>
      <c r="E4" s="11"/>
      <c r="F4" s="11"/>
      <c r="G4" s="20" t="s">
        <v>57</v>
      </c>
      <c r="H4" s="11"/>
      <c r="I4" s="11"/>
      <c r="J4" s="21"/>
      <c r="K4" s="21"/>
      <c r="L4" s="21"/>
      <c r="M4" s="21"/>
    </row>
    <row r="5" spans="2:13" x14ac:dyDescent="0.2">
      <c r="B5" s="22" t="s">
        <v>58</v>
      </c>
      <c r="C5" s="11"/>
      <c r="D5" s="11"/>
      <c r="E5" s="11"/>
      <c r="F5" s="11"/>
      <c r="G5" s="22" t="s">
        <v>60</v>
      </c>
      <c r="H5" s="11"/>
      <c r="I5" s="11"/>
      <c r="J5" s="21"/>
      <c r="K5" s="23"/>
      <c r="L5" s="23"/>
      <c r="M5" s="21"/>
    </row>
    <row r="6" spans="2:13" x14ac:dyDescent="0.2">
      <c r="B6" s="22" t="s">
        <v>67</v>
      </c>
      <c r="C6" s="11"/>
      <c r="D6" s="11"/>
      <c r="E6" s="11"/>
      <c r="F6" s="11"/>
      <c r="G6" s="22" t="s">
        <v>65</v>
      </c>
      <c r="H6" s="11"/>
      <c r="I6" s="11"/>
      <c r="J6" s="21"/>
      <c r="K6" s="23"/>
      <c r="L6" s="23"/>
      <c r="M6" s="21"/>
    </row>
    <row r="7" spans="2:13" x14ac:dyDescent="0.2">
      <c r="B7" s="43">
        <v>8885550104</v>
      </c>
      <c r="C7" s="43"/>
      <c r="D7" s="43"/>
      <c r="E7" s="11"/>
      <c r="F7" s="11"/>
      <c r="G7" s="43">
        <v>5095550192</v>
      </c>
      <c r="H7" s="43"/>
      <c r="I7" s="43"/>
      <c r="J7" s="21"/>
      <c r="K7" s="23"/>
      <c r="L7" s="23"/>
      <c r="M7" s="21"/>
    </row>
    <row r="8" spans="2:13" x14ac:dyDescent="0.2">
      <c r="B8" s="43">
        <v>8885550105</v>
      </c>
      <c r="C8" s="43"/>
      <c r="D8" s="43"/>
      <c r="E8" s="11"/>
      <c r="F8" s="11"/>
      <c r="G8" s="43">
        <v>5095550193</v>
      </c>
      <c r="H8" s="43"/>
      <c r="I8" s="43"/>
      <c r="J8" s="21"/>
      <c r="K8" s="23"/>
      <c r="L8" s="23"/>
      <c r="M8" s="21"/>
    </row>
    <row r="9" spans="2:13" x14ac:dyDescent="0.2">
      <c r="B9" s="8"/>
      <c r="C9" s="8"/>
      <c r="D9" s="8"/>
      <c r="E9" s="8"/>
      <c r="F9" s="8"/>
      <c r="G9" s="8"/>
      <c r="J9" s="5"/>
      <c r="K9" s="5"/>
      <c r="L9" s="5"/>
    </row>
    <row r="11" spans="2:13" ht="15.75" x14ac:dyDescent="0.25">
      <c r="B11" s="26" t="s">
        <v>40</v>
      </c>
      <c r="C11" s="10"/>
      <c r="D11" s="10"/>
      <c r="E11" s="6"/>
      <c r="F11" s="26" t="s">
        <v>63</v>
      </c>
      <c r="G11" s="10"/>
      <c r="H11" s="6"/>
      <c r="I11" s="26" t="s">
        <v>55</v>
      </c>
      <c r="J11" s="6"/>
      <c r="K11" s="27" t="s">
        <v>56</v>
      </c>
      <c r="L11" s="6"/>
      <c r="M11" s="26" t="s">
        <v>44</v>
      </c>
    </row>
    <row r="12" spans="2:13" ht="20.25" customHeight="1" x14ac:dyDescent="0.2">
      <c r="B12" s="40" t="s">
        <v>66</v>
      </c>
      <c r="C12" s="40"/>
      <c r="D12" s="40"/>
      <c r="E12" s="14"/>
      <c r="F12" s="40">
        <v>123</v>
      </c>
      <c r="G12" s="40"/>
      <c r="H12" s="14"/>
      <c r="I12" s="15">
        <v>40909</v>
      </c>
      <c r="J12" s="16"/>
      <c r="K12" s="17">
        <v>1</v>
      </c>
      <c r="L12" s="18"/>
      <c r="M12" s="19" t="s">
        <v>11</v>
      </c>
    </row>
    <row r="13" spans="2:13" x14ac:dyDescent="0.2">
      <c r="E13" s="7"/>
      <c r="H13" s="7"/>
    </row>
    <row r="14" spans="2:13" ht="15.75" x14ac:dyDescent="0.25">
      <c r="B14" s="26" t="s">
        <v>45</v>
      </c>
      <c r="C14" s="10"/>
      <c r="D14" s="10"/>
      <c r="E14" s="6"/>
      <c r="F14" s="26" t="s">
        <v>46</v>
      </c>
      <c r="G14" s="10"/>
      <c r="H14" s="6"/>
      <c r="I14" s="26" t="s">
        <v>47</v>
      </c>
      <c r="J14" s="10"/>
      <c r="K14" s="10"/>
      <c r="L14" s="10"/>
      <c r="M14" s="10"/>
    </row>
    <row r="15" spans="2:13" ht="20.25" customHeight="1" x14ac:dyDescent="0.2">
      <c r="B15" s="40" t="s">
        <v>42</v>
      </c>
      <c r="C15" s="40"/>
      <c r="D15" s="40"/>
      <c r="E15" s="14"/>
      <c r="F15" s="40" t="s">
        <v>10</v>
      </c>
      <c r="G15" s="40"/>
      <c r="H15" s="14"/>
      <c r="I15" s="40" t="str">
        <f>IFERROR(INDEX(tblFOBvilkår[],MATCH(F15,tblFOBvilkår[FOB/INCOTERM],0),2),"")</f>
        <v>Destination</v>
      </c>
      <c r="J15" s="40"/>
      <c r="K15" s="40"/>
      <c r="L15" s="40"/>
      <c r="M15" s="40"/>
    </row>
    <row r="17" spans="2:13" ht="3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3" ht="3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 ht="3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ht="3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ht="3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3" spans="2:13" ht="15.75" x14ac:dyDescent="0.25">
      <c r="B23" s="25" t="s">
        <v>48</v>
      </c>
      <c r="D23" s="25" t="s">
        <v>47</v>
      </c>
      <c r="E23" s="2"/>
      <c r="F23" s="2"/>
      <c r="G23" s="2"/>
      <c r="H23" s="2"/>
      <c r="I23" s="2"/>
      <c r="K23" s="25" t="s">
        <v>49</v>
      </c>
      <c r="L23" s="7"/>
      <c r="M23" s="25" t="s">
        <v>50</v>
      </c>
    </row>
    <row r="24" spans="2:13" x14ac:dyDescent="0.2">
      <c r="B24" s="35">
        <v>1</v>
      </c>
      <c r="C24" s="30"/>
      <c r="D24" s="41" t="s">
        <v>61</v>
      </c>
      <c r="E24" s="41"/>
      <c r="F24" s="41"/>
      <c r="G24" s="41"/>
      <c r="H24" s="41"/>
      <c r="I24" s="41"/>
      <c r="J24" s="30"/>
      <c r="K24" s="45">
        <v>15</v>
      </c>
      <c r="L24" s="46"/>
      <c r="M24" s="45">
        <f t="shared" ref="M24:M36" si="0">IF(AND(K24&lt;&gt;"",B24&lt;&gt;""),B24*K24,"")</f>
        <v>15</v>
      </c>
    </row>
    <row r="25" spans="2:13" x14ac:dyDescent="0.2">
      <c r="B25" s="28">
        <v>5</v>
      </c>
      <c r="C25" s="30"/>
      <c r="D25" s="39" t="s">
        <v>62</v>
      </c>
      <c r="E25" s="39"/>
      <c r="F25" s="39"/>
      <c r="G25" s="39"/>
      <c r="H25" s="39"/>
      <c r="I25" s="39"/>
      <c r="J25" s="30"/>
      <c r="K25" s="47">
        <v>275</v>
      </c>
      <c r="L25" s="46"/>
      <c r="M25" s="47">
        <f t="shared" si="0"/>
        <v>1375</v>
      </c>
    </row>
    <row r="26" spans="2:13" x14ac:dyDescent="0.2">
      <c r="B26" s="28"/>
      <c r="C26" s="30"/>
      <c r="D26" s="39"/>
      <c r="E26" s="39"/>
      <c r="F26" s="39"/>
      <c r="G26" s="39"/>
      <c r="H26" s="39"/>
      <c r="I26" s="39"/>
      <c r="J26" s="30"/>
      <c r="K26" s="29"/>
      <c r="L26" s="31"/>
      <c r="M26" s="29" t="str">
        <f t="shared" si="0"/>
        <v/>
      </c>
    </row>
    <row r="27" spans="2:13" x14ac:dyDescent="0.2">
      <c r="B27" s="28"/>
      <c r="C27" s="30"/>
      <c r="D27" s="39"/>
      <c r="E27" s="39"/>
      <c r="F27" s="39"/>
      <c r="G27" s="39"/>
      <c r="H27" s="39"/>
      <c r="I27" s="39"/>
      <c r="J27" s="30"/>
      <c r="K27" s="29"/>
      <c r="L27" s="31"/>
      <c r="M27" s="29" t="str">
        <f t="shared" si="0"/>
        <v/>
      </c>
    </row>
    <row r="28" spans="2:13" hidden="1" x14ac:dyDescent="0.2">
      <c r="B28" s="28"/>
      <c r="C28" s="30"/>
      <c r="D28" s="39"/>
      <c r="E28" s="39"/>
      <c r="F28" s="39"/>
      <c r="G28" s="39"/>
      <c r="H28" s="39"/>
      <c r="I28" s="39"/>
      <c r="J28" s="30"/>
      <c r="K28" s="29"/>
      <c r="L28" s="31"/>
      <c r="M28" s="29" t="str">
        <f t="shared" si="0"/>
        <v/>
      </c>
    </row>
    <row r="29" spans="2:13" hidden="1" x14ac:dyDescent="0.2">
      <c r="B29" s="28"/>
      <c r="C29" s="30"/>
      <c r="D29" s="39"/>
      <c r="E29" s="39"/>
      <c r="F29" s="39"/>
      <c r="G29" s="39"/>
      <c r="H29" s="39"/>
      <c r="I29" s="39"/>
      <c r="J29" s="30"/>
      <c r="K29" s="29"/>
      <c r="L29" s="31"/>
      <c r="M29" s="29" t="str">
        <f t="shared" si="0"/>
        <v/>
      </c>
    </row>
    <row r="30" spans="2:13" hidden="1" x14ac:dyDescent="0.2">
      <c r="B30" s="28"/>
      <c r="C30" s="30"/>
      <c r="D30" s="39"/>
      <c r="E30" s="39"/>
      <c r="F30" s="39"/>
      <c r="G30" s="39"/>
      <c r="H30" s="39"/>
      <c r="I30" s="39"/>
      <c r="J30" s="30"/>
      <c r="K30" s="29"/>
      <c r="L30" s="31"/>
      <c r="M30" s="29" t="str">
        <f t="shared" si="0"/>
        <v/>
      </c>
    </row>
    <row r="31" spans="2:13" hidden="1" x14ac:dyDescent="0.2">
      <c r="B31" s="28"/>
      <c r="C31" s="30"/>
      <c r="D31" s="39"/>
      <c r="E31" s="39"/>
      <c r="F31" s="39"/>
      <c r="G31" s="39"/>
      <c r="H31" s="39"/>
      <c r="I31" s="39"/>
      <c r="J31" s="30"/>
      <c r="K31" s="29"/>
      <c r="L31" s="31"/>
      <c r="M31" s="29" t="str">
        <f t="shared" si="0"/>
        <v/>
      </c>
    </row>
    <row r="32" spans="2:13" hidden="1" x14ac:dyDescent="0.2">
      <c r="B32" s="28"/>
      <c r="C32" s="30"/>
      <c r="D32" s="39"/>
      <c r="E32" s="39"/>
      <c r="F32" s="39"/>
      <c r="G32" s="39"/>
      <c r="H32" s="39"/>
      <c r="I32" s="39"/>
      <c r="J32" s="30"/>
      <c r="K32" s="29"/>
      <c r="L32" s="31"/>
      <c r="M32" s="29" t="str">
        <f t="shared" si="0"/>
        <v/>
      </c>
    </row>
    <row r="33" spans="2:13" x14ac:dyDescent="0.2">
      <c r="B33" s="28"/>
      <c r="C33" s="30"/>
      <c r="D33" s="39"/>
      <c r="E33" s="39"/>
      <c r="F33" s="39"/>
      <c r="G33" s="39"/>
      <c r="H33" s="39"/>
      <c r="I33" s="39"/>
      <c r="J33" s="30"/>
      <c r="K33" s="29"/>
      <c r="L33" s="31"/>
      <c r="M33" s="29" t="str">
        <f t="shared" si="0"/>
        <v/>
      </c>
    </row>
    <row r="34" spans="2:13" x14ac:dyDescent="0.2">
      <c r="B34" s="28"/>
      <c r="C34" s="30"/>
      <c r="D34" s="39"/>
      <c r="E34" s="39"/>
      <c r="F34" s="39"/>
      <c r="G34" s="39"/>
      <c r="H34" s="39"/>
      <c r="I34" s="39"/>
      <c r="J34" s="30"/>
      <c r="K34" s="29"/>
      <c r="L34" s="31"/>
      <c r="M34" s="29" t="str">
        <f t="shared" si="0"/>
        <v/>
      </c>
    </row>
    <row r="35" spans="2:13" x14ac:dyDescent="0.2">
      <c r="B35" s="28"/>
      <c r="C35" s="30"/>
      <c r="D35" s="39"/>
      <c r="E35" s="39"/>
      <c r="F35" s="39"/>
      <c r="G35" s="39"/>
      <c r="H35" s="39"/>
      <c r="I35" s="39"/>
      <c r="J35" s="30"/>
      <c r="K35" s="29"/>
      <c r="L35" s="31"/>
      <c r="M35" s="29" t="str">
        <f t="shared" si="0"/>
        <v/>
      </c>
    </row>
    <row r="36" spans="2:13" x14ac:dyDescent="0.2">
      <c r="B36" s="32"/>
      <c r="C36" s="30"/>
      <c r="D36" s="42"/>
      <c r="E36" s="42"/>
      <c r="F36" s="42"/>
      <c r="G36" s="42"/>
      <c r="H36" s="42"/>
      <c r="I36" s="42"/>
      <c r="J36" s="30"/>
      <c r="K36" s="33"/>
      <c r="L36" s="31"/>
      <c r="M36" s="34" t="str">
        <f t="shared" si="0"/>
        <v/>
      </c>
    </row>
    <row r="37" spans="2:13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 t="s">
        <v>5</v>
      </c>
      <c r="L37" s="11"/>
      <c r="M37" s="48">
        <f>SUM(M24:M36)</f>
        <v>1390</v>
      </c>
    </row>
    <row r="38" spans="2:13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 t="s">
        <v>19</v>
      </c>
      <c r="L38" s="11"/>
      <c r="M38" s="36">
        <v>7.4999999999999997E-2</v>
      </c>
    </row>
    <row r="39" spans="2:13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 t="s">
        <v>6</v>
      </c>
      <c r="L39" s="11"/>
      <c r="M39" s="48">
        <f>Momssats*Subtotal</f>
        <v>104.25</v>
      </c>
    </row>
    <row r="40" spans="2:13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 t="s">
        <v>3</v>
      </c>
      <c r="L40" s="11"/>
      <c r="M40" s="48">
        <v>0</v>
      </c>
    </row>
    <row r="41" spans="2:13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3" t="s">
        <v>18</v>
      </c>
      <c r="L41" s="13"/>
      <c r="M41" s="49">
        <f>SUM(Andre,Samletmoms,Subtotal)</f>
        <v>1494.25</v>
      </c>
    </row>
    <row r="42" spans="2:13" ht="3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3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ht="3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3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3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8" spans="2:13" ht="15.75" x14ac:dyDescent="0.25">
      <c r="B48" s="25" t="s">
        <v>43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2">
      <c r="B49" s="38" t="s">
        <v>20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2:13" x14ac:dyDescent="0.2">
      <c r="B50" s="37" t="s">
        <v>64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</row>
  </sheetData>
  <mergeCells count="24">
    <mergeCell ref="G8:I8"/>
    <mergeCell ref="G7:I7"/>
    <mergeCell ref="B8:D8"/>
    <mergeCell ref="B7:D7"/>
    <mergeCell ref="D31:I31"/>
    <mergeCell ref="B12:D12"/>
    <mergeCell ref="F12:G12"/>
    <mergeCell ref="D25:I25"/>
    <mergeCell ref="D26:I26"/>
    <mergeCell ref="D27:I27"/>
    <mergeCell ref="D28:I28"/>
    <mergeCell ref="B50:M50"/>
    <mergeCell ref="B49:M49"/>
    <mergeCell ref="D29:I29"/>
    <mergeCell ref="D30:I30"/>
    <mergeCell ref="I15:M15"/>
    <mergeCell ref="F15:G15"/>
    <mergeCell ref="B15:D15"/>
    <mergeCell ref="D24:I24"/>
    <mergeCell ref="D34:I34"/>
    <mergeCell ref="D35:I35"/>
    <mergeCell ref="D36:I36"/>
    <mergeCell ref="D32:I32"/>
    <mergeCell ref="D33:I33"/>
  </mergeCells>
  <conditionalFormatting sqref="B4">
    <cfRule type="expression" dxfId="29" priority="34">
      <formula>(Sælgersnavn="")*bSælgersnavn</formula>
    </cfRule>
  </conditionalFormatting>
  <conditionalFormatting sqref="G4">
    <cfRule type="expression" dxfId="28" priority="29">
      <formula>(Købersnavn="")*bKøbersnavn</formula>
    </cfRule>
  </conditionalFormatting>
  <conditionalFormatting sqref="F12:G12">
    <cfRule type="expression" dxfId="27" priority="24">
      <formula>(fakturaordrenumemr="")*bOrdrenummer</formula>
    </cfRule>
  </conditionalFormatting>
  <conditionalFormatting sqref="B12:D12">
    <cfRule type="expression" dxfId="26" priority="23">
      <formula>(invSalesperson="")*bSælger</formula>
    </cfRule>
  </conditionalFormatting>
  <conditionalFormatting sqref="M12">
    <cfRule type="expression" dxfId="25" priority="22">
      <formula>(fakturaleveretvia="")*bShippedVia</formula>
    </cfRule>
  </conditionalFormatting>
  <conditionalFormatting sqref="B15:D15">
    <cfRule type="expression" dxfId="24" priority="21">
      <formula>(fakturavilkår="")*bvilkår</formula>
    </cfRule>
  </conditionalFormatting>
  <conditionalFormatting sqref="F15:G15">
    <cfRule type="expression" dxfId="23" priority="20">
      <formula>(fakturaFOBIncoterm="")*bFOBIncoterm</formula>
    </cfRule>
  </conditionalFormatting>
  <conditionalFormatting sqref="K12">
    <cfRule type="expression" dxfId="22" priority="19">
      <formula>(fakturaantalpakker="")*bAntalpakker</formula>
    </cfRule>
  </conditionalFormatting>
  <conditionalFormatting sqref="B5">
    <cfRule type="expression" dxfId="21" priority="10">
      <formula>(Sælgersadresse="")*bSælgersadresse</formula>
    </cfRule>
  </conditionalFormatting>
  <conditionalFormatting sqref="B6">
    <cfRule type="expression" dxfId="20" priority="8">
      <formula>(Sælgersbyogpostnr.="")*bSælgersby</formula>
    </cfRule>
  </conditionalFormatting>
  <conditionalFormatting sqref="B7">
    <cfRule type="expression" dxfId="19" priority="7">
      <formula>(Sælgerstelefon="")*bSælgerstelefon</formula>
    </cfRule>
  </conditionalFormatting>
  <conditionalFormatting sqref="B8">
    <cfRule type="expression" dxfId="18" priority="6">
      <formula>(Sælgersfax="")*bSælgersfax</formula>
    </cfRule>
  </conditionalFormatting>
  <conditionalFormatting sqref="G5">
    <cfRule type="expression" dxfId="17" priority="5">
      <formula>(Købersadresse="")*bKøbersadresse</formula>
    </cfRule>
  </conditionalFormatting>
  <conditionalFormatting sqref="G6">
    <cfRule type="expression" dxfId="16" priority="4">
      <formula>(Købersbyogpostnr.="")*bKøbersby</formula>
    </cfRule>
  </conditionalFormatting>
  <conditionalFormatting sqref="G7">
    <cfRule type="expression" dxfId="15" priority="3">
      <formula>(Køberstelefon="")*bKøberstelefon</formula>
    </cfRule>
  </conditionalFormatting>
  <conditionalFormatting sqref="G8">
    <cfRule type="expression" dxfId="14" priority="2">
      <formula>(Købersfax="")*bKøbersfax</formula>
    </cfRule>
  </conditionalFormatting>
  <conditionalFormatting sqref="I12">
    <cfRule type="expression" dxfId="13" priority="1">
      <formula>$I$12=""</formula>
    </cfRule>
  </conditionalFormatting>
  <printOptions horizontalCentered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/>
  </sheetPr>
  <dimension ref="A2:G21"/>
  <sheetViews>
    <sheetView showGridLines="0" zoomScaleNormal="100" workbookViewId="0"/>
  </sheetViews>
  <sheetFormatPr defaultRowHeight="12.75" x14ac:dyDescent="0.2"/>
  <cols>
    <col min="1" max="1" width="31.28515625" bestFit="1" customWidth="1"/>
    <col min="2" max="2" width="44" customWidth="1"/>
    <col min="3" max="3" width="3.85546875" customWidth="1"/>
    <col min="4" max="4" width="28.42578125" customWidth="1"/>
    <col min="5" max="5" width="3.85546875" customWidth="1"/>
    <col min="6" max="6" width="43.7109375" customWidth="1"/>
    <col min="7" max="7" width="10.7109375" customWidth="1"/>
  </cols>
  <sheetData>
    <row r="2" spans="1:7" x14ac:dyDescent="0.2">
      <c r="A2" s="44" t="s">
        <v>39</v>
      </c>
      <c r="B2" s="44"/>
      <c r="C2" s="44"/>
      <c r="D2" s="44"/>
      <c r="E2" s="44"/>
      <c r="F2" s="44"/>
      <c r="G2" s="44"/>
    </row>
    <row r="3" spans="1:7" x14ac:dyDescent="0.2">
      <c r="A3" s="1"/>
      <c r="B3" s="1"/>
    </row>
    <row r="5" spans="1:7" ht="15.75" x14ac:dyDescent="0.25">
      <c r="A5" s="9" t="s">
        <v>46</v>
      </c>
      <c r="B5" s="9" t="s">
        <v>51</v>
      </c>
      <c r="D5" s="9" t="s">
        <v>52</v>
      </c>
      <c r="F5" s="9" t="s">
        <v>53</v>
      </c>
      <c r="G5" s="9" t="s">
        <v>54</v>
      </c>
    </row>
    <row r="6" spans="1:7" s="11" customFormat="1" x14ac:dyDescent="0.2">
      <c r="A6" s="11" t="s">
        <v>0</v>
      </c>
      <c r="B6" s="11" t="s">
        <v>14</v>
      </c>
      <c r="D6" s="11" t="s">
        <v>11</v>
      </c>
      <c r="F6" s="11" t="s">
        <v>21</v>
      </c>
      <c r="G6" s="12" t="s">
        <v>37</v>
      </c>
    </row>
    <row r="7" spans="1:7" s="11" customFormat="1" x14ac:dyDescent="0.2">
      <c r="A7" s="11" t="s">
        <v>1</v>
      </c>
      <c r="B7" s="11" t="s">
        <v>15</v>
      </c>
      <c r="D7" s="11" t="s">
        <v>12</v>
      </c>
      <c r="F7" s="11" t="s">
        <v>22</v>
      </c>
      <c r="G7" s="12" t="s">
        <v>37</v>
      </c>
    </row>
    <row r="8" spans="1:7" s="11" customFormat="1" x14ac:dyDescent="0.2">
      <c r="A8" s="11" t="s">
        <v>2</v>
      </c>
      <c r="B8" s="11" t="s">
        <v>16</v>
      </c>
      <c r="D8" s="11" t="s">
        <v>13</v>
      </c>
      <c r="F8" s="11" t="s">
        <v>23</v>
      </c>
      <c r="G8" s="12" t="s">
        <v>37</v>
      </c>
    </row>
    <row r="9" spans="1:7" s="11" customFormat="1" x14ac:dyDescent="0.2">
      <c r="A9" s="11" t="s">
        <v>4</v>
      </c>
      <c r="B9" s="11" t="s">
        <v>17</v>
      </c>
      <c r="D9" s="11" t="s">
        <v>3</v>
      </c>
      <c r="F9" s="11" t="s">
        <v>24</v>
      </c>
      <c r="G9" s="12" t="s">
        <v>37</v>
      </c>
    </row>
    <row r="10" spans="1:7" s="11" customFormat="1" x14ac:dyDescent="0.2">
      <c r="A10" s="11" t="s">
        <v>7</v>
      </c>
      <c r="B10" s="11" t="s">
        <v>7</v>
      </c>
      <c r="F10" s="11" t="s">
        <v>25</v>
      </c>
      <c r="G10" s="12" t="s">
        <v>38</v>
      </c>
    </row>
    <row r="11" spans="1:7" s="11" customFormat="1" x14ac:dyDescent="0.2">
      <c r="A11" s="11" t="s">
        <v>9</v>
      </c>
      <c r="B11" s="11" t="s">
        <v>8</v>
      </c>
      <c r="F11" s="11" t="s">
        <v>26</v>
      </c>
      <c r="G11" s="12" t="s">
        <v>37</v>
      </c>
    </row>
    <row r="12" spans="1:7" s="11" customFormat="1" x14ac:dyDescent="0.2">
      <c r="A12" s="11" t="s">
        <v>10</v>
      </c>
      <c r="B12" s="11" t="s">
        <v>8</v>
      </c>
      <c r="F12" s="11" t="s">
        <v>27</v>
      </c>
      <c r="G12" s="12" t="s">
        <v>37</v>
      </c>
    </row>
    <row r="13" spans="1:7" s="11" customFormat="1" x14ac:dyDescent="0.2">
      <c r="F13" s="11" t="s">
        <v>28</v>
      </c>
      <c r="G13" s="12" t="s">
        <v>37</v>
      </c>
    </row>
    <row r="14" spans="1:7" s="11" customFormat="1" x14ac:dyDescent="0.2">
      <c r="F14" s="11" t="s">
        <v>29</v>
      </c>
      <c r="G14" s="12" t="s">
        <v>37</v>
      </c>
    </row>
    <row r="15" spans="1:7" s="11" customFormat="1" x14ac:dyDescent="0.2">
      <c r="F15" s="11" t="s">
        <v>30</v>
      </c>
      <c r="G15" s="12" t="s">
        <v>38</v>
      </c>
    </row>
    <row r="16" spans="1:7" s="11" customFormat="1" x14ac:dyDescent="0.2">
      <c r="F16" s="11" t="s">
        <v>31</v>
      </c>
      <c r="G16" s="12" t="s">
        <v>37</v>
      </c>
    </row>
    <row r="17" spans="6:7" s="11" customFormat="1" x14ac:dyDescent="0.2">
      <c r="F17" s="11" t="s">
        <v>32</v>
      </c>
      <c r="G17" s="12" t="s">
        <v>37</v>
      </c>
    </row>
    <row r="18" spans="6:7" s="11" customFormat="1" x14ac:dyDescent="0.2">
      <c r="F18" s="11" t="s">
        <v>33</v>
      </c>
      <c r="G18" s="12" t="s">
        <v>38</v>
      </c>
    </row>
    <row r="19" spans="6:7" s="11" customFormat="1" x14ac:dyDescent="0.2">
      <c r="F19" s="11" t="s">
        <v>34</v>
      </c>
      <c r="G19" s="12" t="s">
        <v>38</v>
      </c>
    </row>
    <row r="20" spans="6:7" s="11" customFormat="1" x14ac:dyDescent="0.2">
      <c r="F20" s="11" t="s">
        <v>35</v>
      </c>
      <c r="G20" s="12" t="s">
        <v>38</v>
      </c>
    </row>
    <row r="21" spans="6:7" s="11" customFormat="1" x14ac:dyDescent="0.2">
      <c r="F21" s="11" t="s">
        <v>36</v>
      </c>
      <c r="G21" s="12" t="s">
        <v>37</v>
      </c>
    </row>
  </sheetData>
  <mergeCells count="1">
    <mergeCell ref="A2:G2"/>
  </mergeCells>
  <dataValidations count="1">
    <dataValidation type="list" allowBlank="1" showErrorMessage="1" errorTitle="TIL/FRA" error="Vælg TIL eller FRA" sqref="G6:G21">
      <formula1>"TIL,FRA"</formula1>
    </dataValidation>
  </dataValidations>
  <pageMargins left="0.7" right="0.7" top="0.75" bottom="0.75" header="0.3" footer="0.3"/>
  <pageSetup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01925c2-06df-47dc-afc4-5661f7a07983" xsi:nil="true"/>
    <AssetExpire xmlns="d01925c2-06df-47dc-afc4-5661f7a07983">2029-01-01T08:00:00+00:00</AssetExpire>
    <CampaignTagsTaxHTField0 xmlns="d01925c2-06df-47dc-afc4-5661f7a07983">
      <Terms xmlns="http://schemas.microsoft.com/office/infopath/2007/PartnerControls"/>
    </CampaignTagsTaxHTField0>
    <IntlLangReviewDate xmlns="d01925c2-06df-47dc-afc4-5661f7a07983" xsi:nil="true"/>
    <TPFriendlyName xmlns="d01925c2-06df-47dc-afc4-5661f7a07983" xsi:nil="true"/>
    <IntlLangReview xmlns="d01925c2-06df-47dc-afc4-5661f7a07983">false</IntlLangReview>
    <LocLastLocAttemptVersionLookup xmlns="d01925c2-06df-47dc-afc4-5661f7a07983">848664</LocLastLocAttemptVersionLookup>
    <PolicheckWords xmlns="d01925c2-06df-47dc-afc4-5661f7a07983" xsi:nil="true"/>
    <SubmitterId xmlns="d01925c2-06df-47dc-afc4-5661f7a07983" xsi:nil="true"/>
    <AcquiredFrom xmlns="d01925c2-06df-47dc-afc4-5661f7a07983">Internal MS</AcquiredFrom>
    <EditorialStatus xmlns="d01925c2-06df-47dc-afc4-5661f7a07983">Complete</EditorialStatus>
    <Markets xmlns="d01925c2-06df-47dc-afc4-5661f7a07983"/>
    <OriginAsset xmlns="d01925c2-06df-47dc-afc4-5661f7a07983" xsi:nil="true"/>
    <AssetStart xmlns="d01925c2-06df-47dc-afc4-5661f7a07983">2012-07-27T02:39:00+00:00</AssetStart>
    <FriendlyTitle xmlns="d01925c2-06df-47dc-afc4-5661f7a07983" xsi:nil="true"/>
    <MarketSpecific xmlns="d01925c2-06df-47dc-afc4-5661f7a07983">false</MarketSpecific>
    <TPNamespace xmlns="d01925c2-06df-47dc-afc4-5661f7a07983" xsi:nil="true"/>
    <PublishStatusLookup xmlns="d01925c2-06df-47dc-afc4-5661f7a07983">
      <Value>335593</Value>
    </PublishStatusLookup>
    <APAuthor xmlns="d01925c2-06df-47dc-afc4-5661f7a07983">
      <UserInfo>
        <DisplayName>REDMOND\v-sa</DisplayName>
        <AccountId>2467</AccountId>
        <AccountType/>
      </UserInfo>
    </APAuthor>
    <TPCommandLine xmlns="d01925c2-06df-47dc-afc4-5661f7a07983" xsi:nil="true"/>
    <IntlLangReviewer xmlns="d01925c2-06df-47dc-afc4-5661f7a07983" xsi:nil="true"/>
    <OpenTemplate xmlns="d01925c2-06df-47dc-afc4-5661f7a07983">true</OpenTemplate>
    <CSXSubmissionDate xmlns="d01925c2-06df-47dc-afc4-5661f7a07983" xsi:nil="true"/>
    <TaxCatchAll xmlns="d01925c2-06df-47dc-afc4-5661f7a07983"/>
    <Manager xmlns="d01925c2-06df-47dc-afc4-5661f7a07983" xsi:nil="true"/>
    <NumericId xmlns="d01925c2-06df-47dc-afc4-5661f7a07983" xsi:nil="true"/>
    <ParentAssetId xmlns="d01925c2-06df-47dc-afc4-5661f7a07983" xsi:nil="true"/>
    <OriginalSourceMarket xmlns="d01925c2-06df-47dc-afc4-5661f7a07983">english</OriginalSourceMarket>
    <ApprovalStatus xmlns="d01925c2-06df-47dc-afc4-5661f7a07983">InProgress</ApprovalStatus>
    <TPComponent xmlns="d01925c2-06df-47dc-afc4-5661f7a07983" xsi:nil="true"/>
    <EditorialTags xmlns="d01925c2-06df-47dc-afc4-5661f7a07983" xsi:nil="true"/>
    <TPExecutable xmlns="d01925c2-06df-47dc-afc4-5661f7a07983" xsi:nil="true"/>
    <TPLaunchHelpLink xmlns="d01925c2-06df-47dc-afc4-5661f7a07983" xsi:nil="true"/>
    <LocComments xmlns="d01925c2-06df-47dc-afc4-5661f7a07983" xsi:nil="true"/>
    <LocRecommendedHandoff xmlns="d01925c2-06df-47dc-afc4-5661f7a07983" xsi:nil="true"/>
    <SourceTitle xmlns="d01925c2-06df-47dc-afc4-5661f7a07983" xsi:nil="true"/>
    <CSXUpdate xmlns="d01925c2-06df-47dc-afc4-5661f7a07983">false</CSXUpdate>
    <IntlLocPriority xmlns="d01925c2-06df-47dc-afc4-5661f7a07983" xsi:nil="true"/>
    <UAProjectedTotalWords xmlns="d01925c2-06df-47dc-afc4-5661f7a07983" xsi:nil="true"/>
    <AssetType xmlns="d01925c2-06df-47dc-afc4-5661f7a07983">TP</AssetType>
    <MachineTranslated xmlns="d01925c2-06df-47dc-afc4-5661f7a07983">false</MachineTranslated>
    <OutputCachingOn xmlns="d01925c2-06df-47dc-afc4-5661f7a07983">false</OutputCachingOn>
    <TemplateStatus xmlns="d01925c2-06df-47dc-afc4-5661f7a07983">Complete</TemplateStatus>
    <IsSearchable xmlns="d01925c2-06df-47dc-afc4-5661f7a07983">true</IsSearchable>
    <ContentItem xmlns="d01925c2-06df-47dc-afc4-5661f7a07983" xsi:nil="true"/>
    <HandoffToMSDN xmlns="d01925c2-06df-47dc-afc4-5661f7a07983" xsi:nil="true"/>
    <ShowIn xmlns="d01925c2-06df-47dc-afc4-5661f7a07983">Show everywhere</ShowIn>
    <ThumbnailAssetId xmlns="d01925c2-06df-47dc-afc4-5661f7a07983" xsi:nil="true"/>
    <UALocComments xmlns="d01925c2-06df-47dc-afc4-5661f7a07983" xsi:nil="true"/>
    <UALocRecommendation xmlns="d01925c2-06df-47dc-afc4-5661f7a07983">Localize</UALocRecommendation>
    <LastModifiedDateTime xmlns="d01925c2-06df-47dc-afc4-5661f7a07983" xsi:nil="true"/>
    <LegacyData xmlns="d01925c2-06df-47dc-afc4-5661f7a07983" xsi:nil="true"/>
    <LocManualTestRequired xmlns="d01925c2-06df-47dc-afc4-5661f7a07983">false</LocManualTestRequired>
    <LocMarketGroupTiers2 xmlns="d01925c2-06df-47dc-afc4-5661f7a07983" xsi:nil="true"/>
    <ClipArtFilename xmlns="d01925c2-06df-47dc-afc4-5661f7a07983" xsi:nil="true"/>
    <TPApplication xmlns="d01925c2-06df-47dc-afc4-5661f7a07983" xsi:nil="true"/>
    <CSXHash xmlns="d01925c2-06df-47dc-afc4-5661f7a07983" xsi:nil="true"/>
    <DirectSourceMarket xmlns="d01925c2-06df-47dc-afc4-5661f7a07983">english</DirectSourceMarket>
    <PrimaryImageGen xmlns="d01925c2-06df-47dc-afc4-5661f7a07983">true</PrimaryImageGen>
    <PlannedPubDate xmlns="d01925c2-06df-47dc-afc4-5661f7a07983" xsi:nil="true"/>
    <CSXSubmissionMarket xmlns="d01925c2-06df-47dc-afc4-5661f7a07983" xsi:nil="true"/>
    <Downloads xmlns="d01925c2-06df-47dc-afc4-5661f7a07983">0</Downloads>
    <ArtSampleDocs xmlns="d01925c2-06df-47dc-afc4-5661f7a07983" xsi:nil="true"/>
    <TrustLevel xmlns="d01925c2-06df-47dc-afc4-5661f7a07983">1 Microsoft Managed Content</TrustLevel>
    <BlockPublish xmlns="d01925c2-06df-47dc-afc4-5661f7a07983">false</BlockPublish>
    <TPLaunchHelpLinkType xmlns="d01925c2-06df-47dc-afc4-5661f7a07983">Template</TPLaunchHelpLinkType>
    <LocalizationTagsTaxHTField0 xmlns="d01925c2-06df-47dc-afc4-5661f7a07983">
      <Terms xmlns="http://schemas.microsoft.com/office/infopath/2007/PartnerControls"/>
    </LocalizationTagsTaxHTField0>
    <BusinessGroup xmlns="d01925c2-06df-47dc-afc4-5661f7a07983" xsi:nil="true"/>
    <Providers xmlns="d01925c2-06df-47dc-afc4-5661f7a07983" xsi:nil="true"/>
    <TemplateTemplateType xmlns="d01925c2-06df-47dc-afc4-5661f7a07983">Excel 2007 Default</TemplateTemplateType>
    <TimesCloned xmlns="d01925c2-06df-47dc-afc4-5661f7a07983" xsi:nil="true"/>
    <TPAppVersion xmlns="d01925c2-06df-47dc-afc4-5661f7a07983" xsi:nil="true"/>
    <VoteCount xmlns="d01925c2-06df-47dc-afc4-5661f7a07983" xsi:nil="true"/>
    <FeatureTagsTaxHTField0 xmlns="d01925c2-06df-47dc-afc4-5661f7a07983">
      <Terms xmlns="http://schemas.microsoft.com/office/infopath/2007/PartnerControls"/>
    </FeatureTagsTaxHTField0>
    <Provider xmlns="d01925c2-06df-47dc-afc4-5661f7a07983" xsi:nil="true"/>
    <UACurrentWords xmlns="d01925c2-06df-47dc-afc4-5661f7a07983" xsi:nil="true"/>
    <AssetId xmlns="d01925c2-06df-47dc-afc4-5661f7a07983">TP103107638</AssetId>
    <TPClientViewer xmlns="d01925c2-06df-47dc-afc4-5661f7a07983" xsi:nil="true"/>
    <DSATActionTaken xmlns="d01925c2-06df-47dc-afc4-5661f7a07983" xsi:nil="true"/>
    <APEditor xmlns="d01925c2-06df-47dc-afc4-5661f7a07983">
      <UserInfo>
        <DisplayName/>
        <AccountId xsi:nil="true"/>
        <AccountType/>
      </UserInfo>
    </APEditor>
    <TPInstallLocation xmlns="d01925c2-06df-47dc-afc4-5661f7a07983" xsi:nil="true"/>
    <OOCacheId xmlns="d01925c2-06df-47dc-afc4-5661f7a07983" xsi:nil="true"/>
    <IsDeleted xmlns="d01925c2-06df-47dc-afc4-5661f7a07983">false</IsDeleted>
    <PublishTargets xmlns="d01925c2-06df-47dc-afc4-5661f7a07983">OfficeOnlineVNext</PublishTargets>
    <ApprovalLog xmlns="d01925c2-06df-47dc-afc4-5661f7a07983" xsi:nil="true"/>
    <BugNumber xmlns="d01925c2-06df-47dc-afc4-5661f7a07983" xsi:nil="true"/>
    <CrawlForDependencies xmlns="d01925c2-06df-47dc-afc4-5661f7a07983">false</CrawlForDependencies>
    <InternalTagsTaxHTField0 xmlns="d01925c2-06df-47dc-afc4-5661f7a07983">
      <Terms xmlns="http://schemas.microsoft.com/office/infopath/2007/PartnerControls"/>
    </InternalTagsTaxHTField0>
    <LastHandOff xmlns="d01925c2-06df-47dc-afc4-5661f7a07983" xsi:nil="true"/>
    <Milestone xmlns="d01925c2-06df-47dc-afc4-5661f7a07983" xsi:nil="true"/>
    <OriginalRelease xmlns="d01925c2-06df-47dc-afc4-5661f7a07983">15</OriginalRelease>
    <RecommendationsModifier xmlns="d01925c2-06df-47dc-afc4-5661f7a07983" xsi:nil="true"/>
    <ScenarioTagsTaxHTField0 xmlns="d01925c2-06df-47dc-afc4-5661f7a07983">
      <Terms xmlns="http://schemas.microsoft.com/office/infopath/2007/PartnerControls"/>
    </ScenarioTagsTaxHTField0>
    <UANotes xmlns="d01925c2-06df-47dc-afc4-5661f7a0798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E0A537-2CE4-4F63-AAA6-BDE3C8E10941}"/>
</file>

<file path=customXml/itemProps2.xml><?xml version="1.0" encoding="utf-8"?>
<ds:datastoreItem xmlns:ds="http://schemas.openxmlformats.org/officeDocument/2006/customXml" ds:itemID="{E9AF64C7-C34D-4735-87E3-67F2A1E88198}"/>
</file>

<file path=customXml/itemProps3.xml><?xml version="1.0" encoding="utf-8"?>
<ds:datastoreItem xmlns:ds="http://schemas.openxmlformats.org/officeDocument/2006/customXml" ds:itemID="{DB862111-EB7F-434D-8F14-5B18E8D53A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24</vt:i4>
      </vt:variant>
    </vt:vector>
  </HeadingPairs>
  <TitlesOfParts>
    <vt:vector size="26" baseType="lpstr">
      <vt:lpstr>Faktura</vt:lpstr>
      <vt:lpstr>Indstillinger</vt:lpstr>
      <vt:lpstr>Andre</vt:lpstr>
      <vt:lpstr>Fakturabesk.</vt:lpstr>
      <vt:lpstr>fakturaFOBIncoterm</vt:lpstr>
      <vt:lpstr>fakturaleveretvia</vt:lpstr>
      <vt:lpstr>fakturaordrenumemr</vt:lpstr>
      <vt:lpstr>fakturavilkår</vt:lpstr>
      <vt:lpstr>fakturaantalpakker</vt:lpstr>
      <vt:lpstr>Forsendelsesvilkår</vt:lpstr>
      <vt:lpstr>Fragtmand</vt:lpstr>
      <vt:lpstr>Hovedtotal</vt:lpstr>
      <vt:lpstr>invSalesperson</vt:lpstr>
      <vt:lpstr>Købersadresse</vt:lpstr>
      <vt:lpstr>Købersbyogpostnr.</vt:lpstr>
      <vt:lpstr>Købersfax</vt:lpstr>
      <vt:lpstr>Købersnavn</vt:lpstr>
      <vt:lpstr>Køberstelefon</vt:lpstr>
      <vt:lpstr>Momssats</vt:lpstr>
      <vt:lpstr>Samletmoms</vt:lpstr>
      <vt:lpstr>Subtotal</vt:lpstr>
      <vt:lpstr>Sælgersadresse</vt:lpstr>
      <vt:lpstr>Sælgersbyogpostnr.</vt:lpstr>
      <vt:lpstr>Sælgersfax</vt:lpstr>
      <vt:lpstr>Sælgersnavn</vt:lpstr>
      <vt:lpstr>Sælgerstelefon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2012-07-26T18:28:25Z</dcterms:created>
  <dcterms:modified xsi:type="dcterms:W3CDTF">2012-09-28T07:42:51Z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0x010100FC852C1E5F91724B9A95531E564938F8040047D3639BF074B14FBCC11A469034FDEF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