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5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C89E5D6-1174-4910-9C9D-DC0A81455790}" xr6:coauthVersionLast="43" xr6:coauthVersionMax="43" xr10:uidLastSave="{00000000-0000-0000-0000-000000000000}"/>
  <bookViews>
    <workbookView xWindow="-120" yWindow="-120" windowWidth="19200" windowHeight="10320" xr2:uid="{00000000-000D-0000-FFFF-FFFF00000000}"/>
  </bookViews>
  <sheets>
    <sheet name="Списък с наличностите в дома" sheetId="1" r:id="rId1"/>
    <sheet name="Търсене на стаи" sheetId="2" r:id="rId2"/>
  </sheets>
  <definedNames>
    <definedName name="_xlnm._FilterDatabase" localSheetId="0" hidden="1">'Списък с наличностите в дома'!$B$1:$L$9</definedName>
    <definedName name="ЗаглавиеНаКолона1">Наличност[[#Headers],[Артикул №]]</definedName>
    <definedName name="ЗаглавиеНаКолона2">ТърсенеСтая[[#Headers],[Стая/Зона]]</definedName>
    <definedName name="_xlnm.Print_Titles" localSheetId="0">'Списък с наличностите в дома'!$10:$10</definedName>
    <definedName name="_xlnm.Print_Titles" localSheetId="1">'Търсене на стаи'!$3:$3</definedName>
    <definedName name="РедЗаглавиеОбласт1..E2">'Списък с наличностите в дома'!$B$2</definedName>
    <definedName name="РедЗаглавиеОбласт2..I2">'Списък с наличностите в дома'!$G$2</definedName>
    <definedName name="РедЗаглавиеОбласт3..D8">'Списък с наличностите в дома'!$C$3</definedName>
    <definedName name="РедЗаглавиеОбласт4..I8">'Списък с наличностите в дома'!$H$3</definedName>
    <definedName name="Сегментатор_Стая__зона">#N/A</definedName>
    <definedName name="СписъкСтаи">ТърсенеСтая[]</definedName>
  </definedNames>
  <calcPr calcId="18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B15" i="1" l="1"/>
  <c r="B14" i="1"/>
  <c r="B13" i="1"/>
  <c r="B12" i="1"/>
  <c r="B11" i="1"/>
  <c r="G11" i="1" l="1"/>
  <c r="G12" i="1"/>
  <c r="G13" i="1"/>
  <c r="G14" i="1"/>
  <c r="G15" i="1"/>
  <c r="I2" i="1" l="1"/>
  <c r="I16" i="1" l="1"/>
  <c r="J16" i="1" l="1"/>
  <c r="E2" i="1" s="1"/>
</calcChain>
</file>

<file path=xl/sharedStrings.xml><?xml version="1.0" encoding="utf-8"?>
<sst xmlns="http://schemas.openxmlformats.org/spreadsheetml/2006/main" count="84" uniqueCount="74">
  <si>
    <t>Опис на дома</t>
  </si>
  <si>
    <t xml:space="preserve"> ОБЩА ПРИБЛИЗИТЕЛНА СТОЙНОСТ НА ВСИЧКИ ПРОДУКТИ:</t>
  </si>
  <si>
    <t>Икона на човек в тази клетка</t>
  </si>
  <si>
    <t>Заглавието в тази клетка</t>
  </si>
  <si>
    <t>Икона на телефон в тази клетка</t>
  </si>
  <si>
    <t>Сегментаторът е в клетки B9 през J9. За да филтрирате списъка с наличности, изберете стая от сегментатора в тази клетка. Натиснете и задръжте CTRL, за да изберете няколко стаи.</t>
  </si>
  <si>
    <t>Артикул №</t>
  </si>
  <si>
    <t>ИМЕ:</t>
  </si>
  <si>
    <t>АДРЕС:</t>
  </si>
  <si>
    <t>ТЕЛЕФОН:</t>
  </si>
  <si>
    <t>Стая/зона</t>
  </si>
  <si>
    <t>Дневна</t>
  </si>
  <si>
    <t>Домашен офис</t>
  </si>
  <si>
    <t>Трапезария</t>
  </si>
  <si>
    <t>Хол</t>
  </si>
  <si>
    <t>Списък със съдържание</t>
  </si>
  <si>
    <t>Въведете името си:</t>
  </si>
  <si>
    <t>Въведете своя адрес:</t>
  </si>
  <si>
    <t>Въведете своя телефонен номер тук</t>
  </si>
  <si>
    <t>Елемент/описание</t>
  </si>
  <si>
    <t>Артикул 1</t>
  </si>
  <si>
    <t>Артикул 2</t>
  </si>
  <si>
    <t>Артикул 3</t>
  </si>
  <si>
    <t>Артикул 4</t>
  </si>
  <si>
    <t>Артикул 5</t>
  </si>
  <si>
    <t>Марка/модел</t>
  </si>
  <si>
    <t>Производител 1</t>
  </si>
  <si>
    <t>Производител 2</t>
  </si>
  <si>
    <t>Производител 3</t>
  </si>
  <si>
    <t>Производител 4</t>
  </si>
  <si>
    <t>Производител 5</t>
  </si>
  <si>
    <t>Сериен номер/
Идентификационен номер</t>
  </si>
  <si>
    <t>33XCBH3</t>
  </si>
  <si>
    <t>55-678B</t>
  </si>
  <si>
    <t>7865SS-J3</t>
  </si>
  <si>
    <t>768087</t>
  </si>
  <si>
    <t>80-JBNR</t>
  </si>
  <si>
    <t>ДАТА НА НАЛИЧНОСТТА:</t>
  </si>
  <si>
    <t>Дата
на закупуване</t>
  </si>
  <si>
    <t>Застрахователна компания:</t>
  </si>
  <si>
    <t>Телефон на застрахователната компания:</t>
  </si>
  <si>
    <t>Номер на полица от застрахователно дружество:</t>
  </si>
  <si>
    <t>Застрахователен агент:</t>
  </si>
  <si>
    <t>Телефон на застрахователния агент:</t>
  </si>
  <si>
    <t>Адрес на агент по застраховки:</t>
  </si>
  <si>
    <t>Място на закупуване</t>
  </si>
  <si>
    <t>Онлайн</t>
  </si>
  <si>
    <t>Компютърен магазин</t>
  </si>
  <si>
    <t>Мебелен магазин</t>
  </si>
  <si>
    <t>Въведете име на застрахователна компания тук</t>
  </si>
  <si>
    <t>Въведете телефонен номер на застрахователната компания тук</t>
  </si>
  <si>
    <t>Въведете номер на застрахователната полица тук</t>
  </si>
  <si>
    <t>Въведете име на застрахователния агент тук</t>
  </si>
  <si>
    <t>Въведете телефонен номер на застрахователния агент тук</t>
  </si>
  <si>
    <t>Въведете адреса на застрахователния агент тук</t>
  </si>
  <si>
    <t>Покупна
цена</t>
  </si>
  <si>
    <t>Приблизителна
стойност в момента</t>
  </si>
  <si>
    <t>Бележки</t>
  </si>
  <si>
    <t>Икона на къща в тази клетка</t>
  </si>
  <si>
    <t>Снимка?</t>
  </si>
  <si>
    <t>Да</t>
  </si>
  <si>
    <t>Не</t>
  </si>
  <si>
    <t>Търсене на стаи</t>
  </si>
  <si>
    <t>Промяна или добавяне на записи към този списък. Просто въведете съществуващ запис или добавете нов запис непосредствено под последния ред на таблицата.</t>
  </si>
  <si>
    <t>Стая/Зона</t>
  </si>
  <si>
    <t>Мазе</t>
  </si>
  <si>
    <t>Спалня 1</t>
  </si>
  <si>
    <t>Спалня 2</t>
  </si>
  <si>
    <t>Спалня 3</t>
  </si>
  <si>
    <t>Спалня 4</t>
  </si>
  <si>
    <t>Гараж</t>
  </si>
  <si>
    <t>Кухня</t>
  </si>
  <si>
    <t>Главна спалня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</si>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</sst>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лв.&quot;;\-#,##0.00\ &quot;лв.&quot;"/>
    <numFmt numFmtId="164" formatCode="[&lt;=9999999]###\-####;\(###\)\ ###\-####"/>
    <numFmt numFmtId="165" formatCode="0_ ;\-0\ 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8" fillId="2" borderId="2" applyAlignment="0">
      <alignment horizontal="left" vertical="center" indent="1"/>
    </xf>
    <xf numFmtId="0" fontId="9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1" fillId="0" borderId="0" applyFill="0" applyBorder="0">
      <alignment vertical="center" wrapText="1"/>
    </xf>
    <xf numFmtId="0" fontId="9" fillId="0" borderId="0">
      <alignment horizontal="right" vertical="center" indent="1"/>
    </xf>
    <xf numFmtId="165" fontId="6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6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7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4" fontId="6" fillId="0" borderId="0" applyFont="0" applyFill="0" applyBorder="0" applyAlignment="0">
      <alignment wrapText="1"/>
    </xf>
    <xf numFmtId="14" fontId="6" fillId="0" borderId="0" applyFont="0" applyFill="0" applyBorder="0">
      <alignment horizontal="center" vertical="center" wrapText="1"/>
    </xf>
    <xf numFmtId="49" fontId="6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10" fillId="4" borderId="0" applyBorder="0">
      <alignment horizontal="center" vertical="center"/>
    </xf>
    <xf numFmtId="0" fontId="10" fillId="0" borderId="0">
      <alignment vertical="center" wrapText="1"/>
    </xf>
  </cellStyleXfs>
  <cellXfs count="32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5" fillId="0" borderId="0" xfId="0" applyFont="1" applyFill="1" applyBorder="1">
      <alignment horizontal="left" vertical="center" wrapText="1" indent="1"/>
    </xf>
    <xf numFmtId="0" fontId="7" fillId="0" borderId="0" xfId="10">
      <alignment horizontal="left" vertical="center"/>
    </xf>
    <xf numFmtId="0" fontId="9" fillId="0" borderId="0" xfId="5">
      <alignment horizontal="right" vertical="center" indent="1"/>
    </xf>
    <xf numFmtId="0" fontId="0" fillId="0" borderId="0" xfId="0" applyFill="1">
      <alignment horizontal="left" vertical="center" wrapText="1" indent="1"/>
    </xf>
    <xf numFmtId="0" fontId="3" fillId="2" borderId="0" xfId="15">
      <alignment horizontal="left" vertical="center" wrapText="1"/>
    </xf>
    <xf numFmtId="0" fontId="0" fillId="0" borderId="0" xfId="0" applyNumberFormat="1" applyFont="1" applyFill="1" applyBorder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8" fillId="2" borderId="2" xfId="1">
      <alignment horizontal="left" vertical="center" indent="1"/>
    </xf>
    <xf numFmtId="7" fontId="4" fillId="2" borderId="2" xfId="7" applyBorder="1">
      <alignment horizontal="right" vertical="center"/>
    </xf>
    <xf numFmtId="0" fontId="11" fillId="0" borderId="0" xfId="4">
      <alignment vertical="center" wrapText="1"/>
    </xf>
    <xf numFmtId="14" fontId="4" fillId="2" borderId="2" xfId="11" applyFill="1" applyBorder="1" applyAlignment="1">
      <alignment horizontal="left" vertical="center" indent="1"/>
    </xf>
    <xf numFmtId="0" fontId="10" fillId="0" borderId="0" xfId="17">
      <alignment vertical="center" wrapText="1"/>
    </xf>
    <xf numFmtId="165" fontId="0" fillId="0" borderId="0" xfId="6" applyFont="1">
      <alignment horizontal="center" vertical="center"/>
    </xf>
    <xf numFmtId="49" fontId="0" fillId="0" borderId="0" xfId="14" applyFont="1">
      <alignment horizontal="center" vertical="center" wrapText="1"/>
    </xf>
    <xf numFmtId="14" fontId="0" fillId="0" borderId="0" xfId="13" applyFont="1">
      <alignment horizontal="center" vertical="center" wrapText="1"/>
    </xf>
    <xf numFmtId="7" fontId="0" fillId="0" borderId="0" xfId="8" applyFont="1">
      <alignment horizontal="right" vertical="center" indent="1"/>
    </xf>
    <xf numFmtId="0" fontId="10" fillId="0" borderId="0" xfId="16" applyFill="1">
      <alignment horizontal="center" vertical="center"/>
    </xf>
    <xf numFmtId="7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 vertical="center" wrapText="1"/>
    </xf>
    <xf numFmtId="0" fontId="3" fillId="3" borderId="2" xfId="9">
      <alignment horizontal="left" vertical="center" wrapText="1" indent="1"/>
    </xf>
    <xf numFmtId="164" fontId="3" fillId="3" borderId="2" xfId="12" applyFont="1" applyFill="1" applyBorder="1" applyAlignment="1">
      <alignment horizontal="left" vertical="center" wrapText="1" indent="1"/>
    </xf>
    <xf numFmtId="0" fontId="3" fillId="3" borderId="3" xfId="9" applyBorder="1">
      <alignment horizontal="left" vertical="center" wrapText="1" indent="1"/>
    </xf>
    <xf numFmtId="0" fontId="10" fillId="0" borderId="0" xfId="17">
      <alignment vertical="center" wrapText="1"/>
    </xf>
    <xf numFmtId="0" fontId="11" fillId="0" borderId="0" xfId="4">
      <alignment vertical="center" wrapText="1"/>
    </xf>
    <xf numFmtId="0" fontId="8" fillId="2" borderId="2" xfId="1">
      <alignment horizontal="left" vertical="center" indent="1"/>
    </xf>
    <xf numFmtId="0" fontId="8" fillId="2" borderId="2" xfId="10" applyFont="1" applyFill="1" applyBorder="1" applyAlignment="1">
      <alignment horizontal="right" vertical="center"/>
    </xf>
    <xf numFmtId="0" fontId="9" fillId="3" borderId="2" xfId="2">
      <alignment horizontal="left" vertical="center" indent="1"/>
    </xf>
  </cellXfs>
  <cellStyles count="18">
    <cellStyle name="Бележка" xfId="15" builtinId="10" customBuiltin="1"/>
    <cellStyle name="Валута" xfId="7" builtinId="4" customBuiltin="1"/>
    <cellStyle name="Валута [0]" xfId="8" builtinId="7" customBuiltin="1"/>
    <cellStyle name="Вход" xfId="9" builtinId="20" customBuiltin="1"/>
    <cellStyle name="Дата" xfId="13" xr:uid="{00000000-0005-0000-0000-000003000000}"/>
    <cellStyle name="Дата на наличността" xfId="11" xr:uid="{00000000-0005-0000-0000-00000A000000}"/>
    <cellStyle name="Заглавие" xfId="4" builtinId="15" customBuiltin="1"/>
    <cellStyle name="Заглавие 1" xfId="1" builtinId="16" customBuiltin="1"/>
    <cellStyle name="Заглавие 2" xfId="10" builtinId="17" customBuiltin="1"/>
    <cellStyle name="Заглавие 3" xfId="2" builtinId="18" customBuiltin="1"/>
    <cellStyle name="Заглавие 4" xfId="5" builtinId="19" customBuiltin="1"/>
    <cellStyle name="Заглавие на таблицата" xfId="16" xr:uid="{00000000-0005-0000-0000-00000B000000}"/>
    <cellStyle name="Запетая" xfId="6" builtinId="3" customBuiltin="1"/>
    <cellStyle name="Номер на серия" xfId="14" xr:uid="{00000000-0005-0000-0000-00000F000000}"/>
    <cellStyle name="Нормален" xfId="0" builtinId="0" customBuiltin="1"/>
    <cellStyle name="Скрит текст" xfId="17" xr:uid="{00000000-0005-0000-0000-000008000000}"/>
    <cellStyle name="Сума" xfId="3" builtinId="25" customBuiltin="1"/>
    <cellStyle name="Телефонен номер" xfId="12" xr:uid="{00000000-0005-0000-0000-00000E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лв.&quot;;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лв.&quot;;\-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theme="2" tint="-0.749961851863155"/>
      </font>
      <border>
        <bottom style="thin">
          <color theme="2" tint="-0.499984740745262"/>
        </bottom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3" defaultTableStyle="TableStyleMedium2" defaultPivotStyle="PivotStyleLight16">
    <tableStyle name="Опис на дома" pivot="0" count="7" xr9:uid="{00000000-0011-0000-FFFF-FFFF00000000}">
      <tableStyleElement type="wholeTable" dxfId="21"/>
      <tableStyleElement type="headerRow" dxfId="20"/>
      <tableStyleElement type="totalRow" dxfId="19"/>
      <tableStyleElement type="lastColumn" dxfId="18"/>
      <tableStyleElement type="firstRowStripe" dxfId="17"/>
      <tableStyleElement type="firstColumnStripe" dxfId="16"/>
      <tableStyleElement type="firstTotalCell" dxfId="15"/>
    </tableStyle>
    <tableStyle name="Сегментатор за описа на дома" pivot="0" table="0" count="2" xr9:uid="{00000000-0011-0000-FFFF-FFFF01000000}">
      <tableStyleElement type="wholeTable" dxfId="14"/>
      <tableStyleElement type="headerRow" dxfId="13"/>
    </tableStyle>
    <tableStyle name="Сегментатор за описа на дома " pivot="0" table="0" count="10" xr9:uid="{13E670F7-4587-4A8F-BD5F-EFAD14AC4589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99"/>
      <color rgb="FFE0E0E0"/>
      <color rgb="FF828282"/>
    </mru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theme="1"/>
          </font>
          <fill>
            <patternFill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1"/>
          </font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</border>
        </dxf>
      </x14:dxfs>
    </ext>
    <ext xmlns:x14="http://schemas.microsoft.com/office/spreadsheetml/2009/9/main" uri="{EB79DEF2-80B8-43e5-95BD-54CBDDF9020C}">
      <x14:slicerStyles defaultSlicerStyle="Сегментатор за описа на дома ">
        <x14:slicerStyle name="Сегментатор за описа на дома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323856</xdr:colOff>
      <xdr:row>4</xdr:row>
      <xdr:rowOff>76199</xdr:rowOff>
    </xdr:from>
    <xdr:to>
      <xdr:col>1</xdr:col>
      <xdr:colOff>635086</xdr:colOff>
      <xdr:row>5</xdr:row>
      <xdr:rowOff>112482</xdr:rowOff>
    </xdr:to>
    <xdr:grpSp>
      <xdr:nvGrpSpPr>
        <xdr:cNvPr id="19" name="Група икони на плик за писмо" descr="Плик за писмо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504831" y="1733549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Свободна линия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Свободна линия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366899</xdr:colOff>
      <xdr:row>2</xdr:row>
      <xdr:rowOff>66675</xdr:rowOff>
    </xdr:from>
    <xdr:to>
      <xdr:col>1</xdr:col>
      <xdr:colOff>592043</xdr:colOff>
      <xdr:row>3</xdr:row>
      <xdr:rowOff>155933</xdr:rowOff>
    </xdr:to>
    <xdr:sp macro="" textlink="">
      <xdr:nvSpPr>
        <xdr:cNvPr id="22" name="Икона за лице" descr="Човек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547874" y="126682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330473</xdr:colOff>
      <xdr:row>6</xdr:row>
      <xdr:rowOff>114300</xdr:rowOff>
    </xdr:from>
    <xdr:to>
      <xdr:col>1</xdr:col>
      <xdr:colOff>628469</xdr:colOff>
      <xdr:row>7</xdr:row>
      <xdr:rowOff>130721</xdr:rowOff>
    </xdr:to>
    <xdr:grpSp>
      <xdr:nvGrpSpPr>
        <xdr:cNvPr id="23" name="Група икони на телефон" descr="Телефон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 noChangeAspect="1"/>
        </xdr:cNvGrpSpPr>
      </xdr:nvGrpSpPr>
      <xdr:grpSpPr>
        <a:xfrm>
          <a:off x="511448" y="2228850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Свободна линия 2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Свободна линия 2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Свободна линия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109538</xdr:colOff>
      <xdr:row>0</xdr:row>
      <xdr:rowOff>200031</xdr:rowOff>
    </xdr:from>
    <xdr:to>
      <xdr:col>11</xdr:col>
      <xdr:colOff>493298</xdr:colOff>
      <xdr:row>0</xdr:row>
      <xdr:rowOff>546170</xdr:rowOff>
    </xdr:to>
    <xdr:sp macro="" textlink="">
      <xdr:nvSpPr>
        <xdr:cNvPr id="29" name="Икона на къща" descr="Къща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EditPoints="1"/>
        </xdr:cNvSpPr>
      </xdr:nvSpPr>
      <xdr:spPr bwMode="auto">
        <a:xfrm>
          <a:off x="13873163" y="200031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31750</xdr:colOff>
      <xdr:row>8</xdr:row>
      <xdr:rowOff>57150</xdr:rowOff>
    </xdr:from>
    <xdr:to>
      <xdr:col>9</xdr:col>
      <xdr:colOff>1314450</xdr:colOff>
      <xdr:row>8</xdr:row>
      <xdr:rowOff>847725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Стая/зона" descr="Сегментатор за Стая/Зона за филтриране на елементи по Стая/Зона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ая/зон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2725" y="2628900"/>
              <a:ext cx="12131675" cy="790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bg" sz="1100"/>
                <a:t>Тази фигура представлява табличен сегментатор. Табличните сегментатори се поддържат в Excel или по-нова версия.
Ако фигурата е била променена в по-стара версия на Excel или ако работната книга е записана в Excel 2007 или по-стара версия, сегментаторът не може да се използва.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егментатор_Стая__зона" xr10:uid="{00000000-0013-0000-FFFF-FFFF01000000}" sourceName="Стая/зона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Стая/зона" xr10:uid="{00000000-0014-0000-FFFF-FFFF01000000}" cache="Сегментатор_Стая__зона" caption="За да филтрирате вашия списък с наличности, изберете стая по-долу. Задръжте Ctrl, за да изберете няколко стаи." columnCount="6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Наличност" displayName="Наличност" ref="B10:L16" totalsRowCount="1">
  <autoFilter ref="B10:L15" xr:uid="{00000000-0009-0000-0100-000001000000}"/>
  <tableColumns count="11">
    <tableColumn id="21" xr3:uid="{00000000-0010-0000-0000-000015000000}" name="Артикул №" totalsRowLabel="ОБЩО" totalsRowDxfId="10">
      <calculatedColumnFormula>ROW($A1)</calculatedColumnFormula>
    </tableColumn>
    <tableColumn id="3" xr3:uid="{00000000-0010-0000-0000-000003000000}" name="Стая/зона" totalsRowFunction="custom" totalsRowDxfId="9">
      <totalsRowFormula>"НАЛИЧНИ АРТИКУЛИ: "&amp;SUBTOTAL(103,Наличност[Стая/зона])</totalsRowFormula>
    </tableColumn>
    <tableColumn id="4" xr3:uid="{00000000-0010-0000-0000-000004000000}" name="Елемент/описание" totalsRowDxfId="8"/>
    <tableColumn id="5" xr3:uid="{00000000-0010-0000-0000-000005000000}" name="Марка/модел" totalsRowDxfId="7"/>
    <tableColumn id="6" xr3:uid="{00000000-0010-0000-0000-000006000000}" name="Сериен номер/_x000a_Идентификационен номер" totalsRowDxfId="6" dataCellStyle="Номер на серия"/>
    <tableColumn id="7" xr3:uid="{00000000-0010-0000-0000-000007000000}" name="Дата_x000a_на закупуване" totalsRowDxfId="5" dataCellStyle="Дата"/>
    <tableColumn id="8" xr3:uid="{00000000-0010-0000-0000-000008000000}" name="Място на закупуване" totalsRowDxfId="4"/>
    <tableColumn id="9" xr3:uid="{00000000-0010-0000-0000-000009000000}" name="Покупна_x000a_цена" totalsRowFunction="sum" totalsRowDxfId="3"/>
    <tableColumn id="10" xr3:uid="{00000000-0010-0000-0000-00000A000000}" name="Приблизителна_x000a_стойност в момента" totalsRowFunction="sum" totalsRowDxfId="2"/>
    <tableColumn id="13" xr3:uid="{00000000-0010-0000-0000-00000D000000}" name="Бележки" totalsRowDxfId="1"/>
    <tableColumn id="14" xr3:uid="{00000000-0010-0000-0000-00000E000000}" name="Снимка?" totalsRowDxfId="0"/>
  </tableColumns>
  <tableStyleInfo name="Опис на дома" showFirstColumn="1" showLastColumn="0" showRowStripes="1" showColumnStripes="0"/>
  <extLst>
    <ext xmlns:x14="http://schemas.microsoft.com/office/spreadsheetml/2009/9/main" uri="{504A1905-F514-4f6f-8877-14C23A59335A}">
      <x14:table altTextSummary="Списък на наличните артикулите в домакинството, като напр., елемент # (изчисляемо поле), Стая/Зона, информация за артикула, Информация за покупката, прогнозна текуща стойност, бележки и снимка (да/не поле)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ърсенеСтая" displayName="ТърсенеСтая" ref="B3:B15">
  <autoFilter ref="B3:B15" xr:uid="{00000000-0009-0000-0100-000002000000}"/>
  <sortState xmlns:xlrd2="http://schemas.microsoft.com/office/spreadsheetml/2017/richdata2" ref="B4:B15">
    <sortCondition ref="B3:B15"/>
  </sortState>
  <tableColumns count="1">
    <tableColumn id="1" xr3:uid="{00000000-0010-0000-0100-000001000000}" name="Стая/Зона" totalsRowFunction="count"/>
  </tableColumns>
  <tableStyleInfo name="Опис на дома" showFirstColumn="0" showLastColumn="0" showRowStripes="1" showColumnStripes="0"/>
  <extLst>
    <ext xmlns:x14="http://schemas.microsoft.com/office/spreadsheetml/2009/9/main" uri="{504A1905-F514-4f6f-8877-14C23A59335A}">
      <x14:table altTextSummary="Таблица, която съдържа стаи или зони на дом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16"/>
  <sheetViews>
    <sheetView showGridLines="0" tabSelected="1" zoomScaleNormal="100" workbookViewId="0"/>
  </sheetViews>
  <sheetFormatPr defaultRowHeight="30" customHeight="1" x14ac:dyDescent="0.25"/>
  <cols>
    <col min="1" max="1" width="2.7109375" style="8" customWidth="1"/>
    <col min="2" max="2" width="16.28515625" style="2" customWidth="1"/>
    <col min="3" max="3" width="16.7109375" style="2" customWidth="1"/>
    <col min="4" max="4" width="55.7109375" style="2" customWidth="1"/>
    <col min="5" max="5" width="17.85546875" style="2" bestFit="1" customWidth="1"/>
    <col min="6" max="6" width="30.140625" style="2" bestFit="1" customWidth="1"/>
    <col min="7" max="7" width="21.85546875" style="2" customWidth="1"/>
    <col min="8" max="8" width="29.5703125" style="2" customWidth="1"/>
    <col min="9" max="9" width="18.5703125" style="2" customWidth="1"/>
    <col min="10" max="10" width="23.140625" style="2" bestFit="1" customWidth="1"/>
    <col min="11" max="11" width="21.28515625" style="2" customWidth="1"/>
    <col min="12" max="12" width="12.5703125" style="1" bestFit="1" customWidth="1"/>
    <col min="13" max="13" width="2.7109375" customWidth="1"/>
  </cols>
  <sheetData>
    <row r="1" spans="1:12" ht="65.099999999999994" customHeight="1" x14ac:dyDescent="0.25">
      <c r="A1" s="23"/>
      <c r="B1" s="28" t="s">
        <v>0</v>
      </c>
      <c r="C1" s="28"/>
      <c r="D1" s="6" t="s">
        <v>15</v>
      </c>
      <c r="E1" s="4"/>
      <c r="F1" s="4"/>
      <c r="G1" s="4"/>
      <c r="H1" s="4"/>
      <c r="I1" s="4"/>
      <c r="J1" s="4"/>
      <c r="K1" s="4"/>
      <c r="L1" s="16" t="s">
        <v>58</v>
      </c>
    </row>
    <row r="2" spans="1:12" ht="30" customHeight="1" thickBot="1" x14ac:dyDescent="0.3">
      <c r="A2" s="4"/>
      <c r="B2" s="29" t="s">
        <v>1</v>
      </c>
      <c r="C2" s="29"/>
      <c r="D2" s="29"/>
      <c r="E2" s="13">
        <f>SUM(Наличност[[#Totals],[Приблизителна
стойност в момента]])</f>
        <v>4040</v>
      </c>
      <c r="F2" s="12"/>
      <c r="G2" s="30" t="s">
        <v>37</v>
      </c>
      <c r="H2" s="30"/>
      <c r="I2" s="15">
        <f ca="1">TODAY()-35</f>
        <v>43602</v>
      </c>
      <c r="J2" s="12"/>
      <c r="K2" s="12"/>
      <c r="L2" s="12"/>
    </row>
    <row r="3" spans="1:12" ht="18" customHeight="1" thickTop="1" thickBot="1" x14ac:dyDescent="0.3">
      <c r="A3" s="4"/>
      <c r="B3" s="27" t="s">
        <v>2</v>
      </c>
      <c r="C3" s="31" t="s">
        <v>7</v>
      </c>
      <c r="D3" s="24" t="s">
        <v>16</v>
      </c>
      <c r="E3" s="24"/>
      <c r="F3" s="24"/>
      <c r="G3" s="4"/>
      <c r="H3" s="7" t="s">
        <v>39</v>
      </c>
      <c r="I3" s="24" t="s">
        <v>49</v>
      </c>
      <c r="J3" s="24"/>
      <c r="K3" s="24"/>
      <c r="L3" s="4"/>
    </row>
    <row r="4" spans="1:12" ht="18" customHeight="1" thickTop="1" thickBot="1" x14ac:dyDescent="0.3">
      <c r="A4" s="4"/>
      <c r="B4" s="27"/>
      <c r="C4" s="31"/>
      <c r="D4" s="24"/>
      <c r="E4" s="24"/>
      <c r="F4" s="24"/>
      <c r="G4" s="4"/>
      <c r="H4" s="7" t="s">
        <v>40</v>
      </c>
      <c r="I4" s="25" t="s">
        <v>50</v>
      </c>
      <c r="J4" s="25"/>
      <c r="K4" s="25"/>
      <c r="L4" s="4"/>
    </row>
    <row r="5" spans="1:12" ht="18" customHeight="1" thickTop="1" thickBot="1" x14ac:dyDescent="0.3">
      <c r="A5" s="4"/>
      <c r="B5" s="27" t="s">
        <v>3</v>
      </c>
      <c r="C5" s="31" t="s">
        <v>8</v>
      </c>
      <c r="D5" s="24" t="s">
        <v>17</v>
      </c>
      <c r="E5" s="24"/>
      <c r="F5" s="24"/>
      <c r="G5" s="4"/>
      <c r="H5" s="7" t="s">
        <v>41</v>
      </c>
      <c r="I5" s="24" t="s">
        <v>51</v>
      </c>
      <c r="J5" s="24"/>
      <c r="K5" s="24"/>
      <c r="L5" s="3"/>
    </row>
    <row r="6" spans="1:12" ht="18" customHeight="1" thickTop="1" thickBot="1" x14ac:dyDescent="0.3">
      <c r="A6" s="4"/>
      <c r="B6" s="27"/>
      <c r="C6" s="31"/>
      <c r="D6" s="24"/>
      <c r="E6" s="24"/>
      <c r="F6" s="24"/>
      <c r="G6" s="4"/>
      <c r="H6" s="7" t="s">
        <v>42</v>
      </c>
      <c r="I6" s="24" t="s">
        <v>52</v>
      </c>
      <c r="J6" s="24"/>
      <c r="K6" s="24"/>
      <c r="L6" s="5"/>
    </row>
    <row r="7" spans="1:12" ht="18" customHeight="1" thickTop="1" thickBot="1" x14ac:dyDescent="0.3">
      <c r="A7" s="4"/>
      <c r="B7" s="27" t="s">
        <v>4</v>
      </c>
      <c r="C7" s="31" t="s">
        <v>9</v>
      </c>
      <c r="D7" s="25" t="s">
        <v>18</v>
      </c>
      <c r="E7" s="25"/>
      <c r="F7" s="25"/>
      <c r="G7" s="4"/>
      <c r="H7" s="7" t="s">
        <v>43</v>
      </c>
      <c r="I7" s="25" t="s">
        <v>53</v>
      </c>
      <c r="J7" s="25"/>
      <c r="K7" s="25"/>
      <c r="L7" s="3"/>
    </row>
    <row r="8" spans="1:12" ht="18" customHeight="1" thickTop="1" thickBot="1" x14ac:dyDescent="0.3">
      <c r="A8" s="4"/>
      <c r="B8" s="27"/>
      <c r="C8" s="31"/>
      <c r="D8" s="25"/>
      <c r="E8" s="25"/>
      <c r="F8" s="25"/>
      <c r="G8" s="4"/>
      <c r="H8" s="7" t="s">
        <v>44</v>
      </c>
      <c r="I8" s="26" t="s">
        <v>54</v>
      </c>
      <c r="J8" s="26"/>
      <c r="K8" s="26"/>
      <c r="L8" s="3"/>
    </row>
    <row r="9" spans="1:12" ht="69" customHeight="1" thickTop="1" x14ac:dyDescent="0.25">
      <c r="A9" s="4"/>
      <c r="B9" s="16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0" customHeight="1" x14ac:dyDescent="0.25">
      <c r="B10" s="21" t="s">
        <v>6</v>
      </c>
      <c r="C10" t="s">
        <v>10</v>
      </c>
      <c r="D10" t="s">
        <v>19</v>
      </c>
      <c r="E10" t="s">
        <v>25</v>
      </c>
      <c r="F10" t="s">
        <v>31</v>
      </c>
      <c r="G10" t="s">
        <v>38</v>
      </c>
      <c r="H10" t="s">
        <v>45</v>
      </c>
      <c r="I10" t="s">
        <v>55</v>
      </c>
      <c r="J10" t="s">
        <v>56</v>
      </c>
      <c r="K10" t="s">
        <v>57</v>
      </c>
      <c r="L10" t="s">
        <v>59</v>
      </c>
    </row>
    <row r="11" spans="1:12" ht="30" customHeight="1" x14ac:dyDescent="0.25">
      <c r="B11" s="17">
        <f>ROW($A1)</f>
        <v>1</v>
      </c>
      <c r="C11" t="s">
        <v>11</v>
      </c>
      <c r="D11" t="s">
        <v>20</v>
      </c>
      <c r="E11" t="s">
        <v>26</v>
      </c>
      <c r="F11" s="18" t="s">
        <v>32</v>
      </c>
      <c r="G11" s="19">
        <f ca="1">TODAY()-120</f>
        <v>43517</v>
      </c>
      <c r="H11" t="s">
        <v>46</v>
      </c>
      <c r="I11" s="20">
        <v>2000</v>
      </c>
      <c r="J11" s="20">
        <v>2000</v>
      </c>
      <c r="K11"/>
      <c r="L11" t="s">
        <v>60</v>
      </c>
    </row>
    <row r="12" spans="1:12" ht="30" customHeight="1" x14ac:dyDescent="0.25">
      <c r="B12" s="17">
        <f t="shared" ref="B12:B15" si="0">ROW($A2)</f>
        <v>2</v>
      </c>
      <c r="C12" t="s">
        <v>12</v>
      </c>
      <c r="D12" t="s">
        <v>21</v>
      </c>
      <c r="E12" t="s">
        <v>27</v>
      </c>
      <c r="F12" s="18" t="s">
        <v>33</v>
      </c>
      <c r="G12" s="19">
        <f ca="1">TODAY()-90</f>
        <v>43547</v>
      </c>
      <c r="H12" t="s">
        <v>47</v>
      </c>
      <c r="I12" s="20">
        <v>1500</v>
      </c>
      <c r="J12" s="20">
        <v>1000</v>
      </c>
      <c r="K12"/>
      <c r="L12" t="s">
        <v>61</v>
      </c>
    </row>
    <row r="13" spans="1:12" ht="30" customHeight="1" x14ac:dyDescent="0.25">
      <c r="A13"/>
      <c r="B13" s="17">
        <f t="shared" si="0"/>
        <v>3</v>
      </c>
      <c r="C13" t="s">
        <v>11</v>
      </c>
      <c r="D13" t="s">
        <v>22</v>
      </c>
      <c r="E13" t="s">
        <v>28</v>
      </c>
      <c r="F13" s="18" t="s">
        <v>34</v>
      </c>
      <c r="G13" s="19">
        <f ca="1">TODAY()-60</f>
        <v>43577</v>
      </c>
      <c r="H13" t="s">
        <v>48</v>
      </c>
      <c r="I13" s="20">
        <v>560</v>
      </c>
      <c r="J13" s="20">
        <v>550</v>
      </c>
      <c r="K13"/>
      <c r="L13" t="s">
        <v>61</v>
      </c>
    </row>
    <row r="14" spans="1:12" ht="30" customHeight="1" x14ac:dyDescent="0.25">
      <c r="B14" s="17">
        <f t="shared" si="0"/>
        <v>4</v>
      </c>
      <c r="C14" t="s">
        <v>13</v>
      </c>
      <c r="D14" t="s">
        <v>23</v>
      </c>
      <c r="E14" t="s">
        <v>29</v>
      </c>
      <c r="F14" s="18" t="s">
        <v>35</v>
      </c>
      <c r="G14" s="19">
        <f ca="1">TODAY()-30</f>
        <v>43607</v>
      </c>
      <c r="H14" t="s">
        <v>46</v>
      </c>
      <c r="I14" s="20">
        <v>240</v>
      </c>
      <c r="J14" s="20">
        <v>200</v>
      </c>
      <c r="K14"/>
      <c r="L14" t="s">
        <v>60</v>
      </c>
    </row>
    <row r="15" spans="1:12" ht="30" customHeight="1" x14ac:dyDescent="0.25">
      <c r="B15" s="17">
        <f t="shared" si="0"/>
        <v>5</v>
      </c>
      <c r="C15" t="s">
        <v>14</v>
      </c>
      <c r="D15" t="s">
        <v>24</v>
      </c>
      <c r="E15" t="s">
        <v>30</v>
      </c>
      <c r="F15" s="18" t="s">
        <v>36</v>
      </c>
      <c r="G15" s="19">
        <f ca="1">TODAY()</f>
        <v>43637</v>
      </c>
      <c r="H15" t="s">
        <v>47</v>
      </c>
      <c r="I15" s="20">
        <v>300</v>
      </c>
      <c r="J15" s="20">
        <v>290</v>
      </c>
      <c r="K15"/>
      <c r="L15" t="s">
        <v>61</v>
      </c>
    </row>
    <row r="16" spans="1:12" ht="30" customHeight="1" x14ac:dyDescent="0.25">
      <c r="B16" s="3" t="s">
        <v>73</v>
      </c>
      <c r="C16" s="3" t="str">
        <f>"НАЛИЧНИ АРТИКУЛИ: "&amp;SUBTOTAL(103,Наличност[Стая/зона])</f>
        <v>НАЛИЧНИ АРТИКУЛИ: 5</v>
      </c>
      <c r="D16" s="3"/>
      <c r="E16" s="3"/>
      <c r="F16" s="3"/>
      <c r="G16" s="3"/>
      <c r="H16" s="3"/>
      <c r="I16" s="22">
        <f>SUBTOTAL(109,Наличност[Покупна
цена])</f>
        <v>4600</v>
      </c>
      <c r="J16" s="22">
        <f>SUBTOTAL(109,Наличност[Приблизителна
стойност в момента])</f>
        <v>4040</v>
      </c>
      <c r="K16" s="3"/>
      <c r="L16" s="10"/>
    </row>
  </sheetData>
  <dataConsolidate/>
  <mergeCells count="18">
    <mergeCell ref="B5:B6"/>
    <mergeCell ref="B7:B8"/>
    <mergeCell ref="B1:C1"/>
    <mergeCell ref="B2:D2"/>
    <mergeCell ref="G2:H2"/>
    <mergeCell ref="C7:C8"/>
    <mergeCell ref="C3:C4"/>
    <mergeCell ref="C5:C6"/>
    <mergeCell ref="B3:B4"/>
    <mergeCell ref="I6:K6"/>
    <mergeCell ref="D3:F4"/>
    <mergeCell ref="D7:F8"/>
    <mergeCell ref="D5:F6"/>
    <mergeCell ref="I7:K7"/>
    <mergeCell ref="I8:K8"/>
    <mergeCell ref="I3:K3"/>
    <mergeCell ref="I4:K4"/>
    <mergeCell ref="I5:K5"/>
  </mergeCells>
  <phoneticPr fontId="1" type="noConversion"/>
  <conditionalFormatting sqref="J11:J15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{DD2554B5-7481-4F06-9B0C-4C198BA00901}</x14:id>
        </ext>
      </extLst>
    </cfRule>
  </conditionalFormatting>
  <dataValidations count="31">
    <dataValidation allowBlank="1" showInputMessage="1" showErrorMessage="1" prompt="Заглавието на този работен лист е в клетки от B1 до D1." sqref="B1:C1" xr:uid="{00000000-0002-0000-0000-000000000000}"/>
    <dataValidation allowBlank="1" showInputMessage="1" showErrorMessage="1" prompt="Общата прогнозна стойност на всички елементи се изчислява автоматично в клетка отдясно. Въвеждане на дата на наличност в клетка I2" sqref="B2:D2" xr:uid="{00000000-0002-0000-0000-000001000000}"/>
    <dataValidation allowBlank="1" showInputMessage="1" showErrorMessage="1" prompt="Общата прогнозна стойност на всички елементи се изчислява автоматично в тази клетка. Въвеждане на дата на наличност в клетка I2" sqref="E2" xr:uid="{00000000-0002-0000-0000-000002000000}"/>
    <dataValidation allowBlank="1" showInputMessage="1" showErrorMessage="1" prompt="Въведете дата на наличност в клетка отдясно" sqref="G2:H2" xr:uid="{00000000-0002-0000-0000-000003000000}"/>
    <dataValidation allowBlank="1" showInputMessage="1" showErrorMessage="1" prompt="Въведете дата на наличност в тази клетка" sqref="I2" xr:uid="{00000000-0002-0000-0000-000004000000}"/>
    <dataValidation allowBlank="1" showInputMessage="1" showErrorMessage="1" prompt="Въведете името на собственика в клетката вдясно" sqref="C3:C4" xr:uid="{00000000-0002-0000-0000-000005000000}"/>
    <dataValidation allowBlank="1" showInputMessage="1" showErrorMessage="1" prompt="Въведете &quot;Адрес&quot; в клетката отдясно" sqref="C5:C6" xr:uid="{00000000-0002-0000-0000-000006000000}"/>
    <dataValidation allowBlank="1" showInputMessage="1" showErrorMessage="1" prompt="Въведете &quot;Телефонен номер&quot; в клетката отдясно" sqref="C7:C8" xr:uid="{00000000-0002-0000-0000-000007000000}"/>
    <dataValidation allowBlank="1" showInputMessage="1" showErrorMessage="1" prompt="Въведете име на застрахователната компания в клетката отдясно" sqref="H3" xr:uid="{00000000-0002-0000-0000-000008000000}"/>
    <dataValidation allowBlank="1" showInputMessage="1" showErrorMessage="1" prompt="Въведете телефонен номер на застрахователната компания в клетката вдясно" sqref="H4" xr:uid="{00000000-0002-0000-0000-000009000000}"/>
    <dataValidation allowBlank="1" showInputMessage="1" showErrorMessage="1" prompt="Въведете номер на полицата на застрахователната компания в клетката вдясно" sqref="H5" xr:uid="{00000000-0002-0000-0000-00000A000000}"/>
    <dataValidation allowBlank="1" showInputMessage="1" showErrorMessage="1" prompt="Въведете име на застрахователния агент в клетката отдясно" sqref="H6" xr:uid="{00000000-0002-0000-0000-00000B000000}"/>
    <dataValidation allowBlank="1" showInputMessage="1" showErrorMessage="1" prompt="Въведете телефонен номер на застрахователния агент в клетката отдясно" sqref="H7" xr:uid="{00000000-0002-0000-0000-00000C000000}"/>
    <dataValidation allowBlank="1" showInputMessage="1" showErrorMessage="1" prompt="Въведете адрес на застрахователния агент в клетката отдясно" sqref="H8" xr:uid="{00000000-0002-0000-0000-00000D000000}"/>
    <dataValidation allowBlank="1" showInputMessage="1" showErrorMessage="1" prompt="Въведете адреса на застрахователния агент в тази клетка и подробните данни за наличността в таблицата, започвайки от клетка B10. Използване на сегментатор в клетка B9 за филтриране на елементи по стая/зона" sqref="I8:K8" xr:uid="{00000000-0002-0000-0000-00000E000000}"/>
    <dataValidation allowBlank="1" showInputMessage="1" showErrorMessage="1" prompt="Създайте опис на дома в тази работна книга. Въведете подробни данни за собственика, застраховката и инвентара в този работен лист. Общата прогнозна стойност на всички налични артикули се изчислява автоматично" sqref="A1" xr:uid="{00000000-0002-0000-0000-00000F000000}"/>
    <dataValidation allowBlank="1" showInputMessage="1" showErrorMessage="1" prompt="Въведете номер в тази колона, под това заглавие. Използвайте филтрите в заглавията, за да намирате конкретни записи" sqref="B10" xr:uid="{00000000-0002-0000-0000-000010000000}"/>
    <dataValidation allowBlank="1" showInputMessage="1" showErrorMessage="1" prompt="Въведете описание на предмета в тази колона, под това заглавие" sqref="D10" xr:uid="{00000000-0002-0000-0000-000011000000}"/>
    <dataValidation allowBlank="1" showInputMessage="1" showErrorMessage="1" prompt="Изберете Стая/Зона в тази колона под това заглавие. Въведете нова Стая/Зона в работния лист за справки за стая. Натиснете ALT + СТРЕЛКА НАДОЛУ за опции, след това СТРЕЛКА НАДОЛУ и ENTER, за да направите избор" sqref="C10" xr:uid="{00000000-0002-0000-0000-000012000000}"/>
    <dataValidation allowBlank="1" showInputMessage="1" showErrorMessage="1" prompt="Въведете марката или модела в тази колона под това заглавие" sqref="E10" xr:uid="{00000000-0002-0000-0000-000013000000}"/>
    <dataValidation allowBlank="1" showInputMessage="1" showErrorMessage="1" prompt="Въведете сериен или идентификационен номер в тази колона под това заглавие" sqref="F10" xr:uid="{00000000-0002-0000-0000-000014000000}"/>
    <dataValidation allowBlank="1" showInputMessage="1" showErrorMessage="1" prompt="Въведете дата на закупуване в тази колона под това заглавие" sqref="G10" xr:uid="{00000000-0002-0000-0000-000015000000}"/>
    <dataValidation allowBlank="1" showInputMessage="1" showErrorMessage="1" prompt="Въведете къде е направена покупката в тази колона под това заглавие" sqref="H10" xr:uid="{00000000-0002-0000-0000-000016000000}"/>
    <dataValidation allowBlank="1" showInputMessage="1" showErrorMessage="1" prompt="Въведете покупната цена в тази колона под това заглавие" sqref="I10" xr:uid="{00000000-0002-0000-0000-000017000000}"/>
    <dataValidation allowBlank="1" showInputMessage="1" showErrorMessage="1" prompt="Въведете прогнозна текуща стойност в тази колона под това заглавие. Лентата за данни, показваща приблизителната текуща стойност, се актуализира автоматично във всеки ред" sqref="J10" xr:uid="{00000000-0002-0000-0000-000018000000}"/>
    <dataValidation allowBlank="1" showInputMessage="1" showErrorMessage="1" prompt="Въведете бележки в тази колона, под това заглавие" sqref="K10" xr:uid="{00000000-0002-0000-0000-000019000000}"/>
    <dataValidation allowBlank="1" showInputMessage="1" showErrorMessage="1" prompt="Изберете &quot;да&quot;, ако е налична снимка на елемента, в противен случай &quot;не&quot; в тази колона под това заглавие. Натиснете ALT + СТРЕЛКА НАДОЛУ за опции, след това СТРЕЛКА НАДОЛУ и ENTER, за да направите избор" sqref="L10" xr:uid="{00000000-0002-0000-0000-00001A000000}"/>
    <dataValidation allowBlank="1" showInputMessage="1" showErrorMessage="1" prompt="Въведете лични данни в клетки C3 чрез Е8 и информацията за застраховките в клетки от H3 до K8" sqref="B3:B4" xr:uid="{00000000-0002-0000-0000-00001B000000}"/>
    <dataValidation type="list" errorStyle="warning" allowBlank="1" showInputMessage="1" showErrorMessage="1" error="Изберете да или не от списъка, за да укажете дали е налична снимка на елемента. Изберете ОТКАЗ, след което натиснете ALT + СТРЕЛКА НАДОЛУ за опции, след това СТРЕЛКА НАДОЛУ и ENTER, за да направите избор." sqref="L11:L15" xr:uid="{00000000-0002-0000-0000-00001C000000}">
      <formula1>"Да, Не"</formula1>
    </dataValidation>
    <dataValidation type="list" errorStyle="warning" allowBlank="1" showInputMessage="1" showErrorMessage="1" error="Изберете Стая/Зона от списъка. Въведете нова Стая/Зона в работния лист за справки за стая. Изберете ОТКАЗ, след което натиснете ALT + СТРЕЛКА НАДОЛУ за опции, след това СТРЕЛКА НАДОЛУ и ENTER, за да направите избор." sqref="C11:C15" xr:uid="{00000000-0002-0000-0000-00001D000000}">
      <formula1>СписъкСтаи</formula1>
    </dataValidation>
    <dataValidation allowBlank="1" showInputMessage="1" showErrorMessage="1" errorTitle="Невалидни данни" error="Изберете елемент от списъка. За да добавите или промените елементи, използвайте таблицата Стая/Зона в работния лист за търсене на стая. " sqref="B11:B15" xr:uid="{00000000-0002-0000-0000-00001E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F14" numberStoredAsText="1"/>
    <ignoredError sqref="B11:B15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2554B5-7481-4F06-9B0C-4C198BA0090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J11:J15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B15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53.7109375" bestFit="1" customWidth="1"/>
    <col min="3" max="3" width="2.7109375" customWidth="1"/>
  </cols>
  <sheetData>
    <row r="1" spans="2:2" ht="35.1" customHeight="1" x14ac:dyDescent="0.25">
      <c r="B1" s="14" t="s">
        <v>62</v>
      </c>
    </row>
    <row r="2" spans="2:2" ht="50.1" customHeight="1" x14ac:dyDescent="0.25">
      <c r="B2" s="9" t="s">
        <v>63</v>
      </c>
    </row>
    <row r="3" spans="2:2" ht="30" customHeight="1" x14ac:dyDescent="0.25">
      <c r="B3" t="s">
        <v>64</v>
      </c>
    </row>
    <row r="4" spans="2:2" ht="30" customHeight="1" x14ac:dyDescent="0.25">
      <c r="B4" s="11" t="s">
        <v>70</v>
      </c>
    </row>
    <row r="5" spans="2:2" ht="30" customHeight="1" x14ac:dyDescent="0.25">
      <c r="B5" s="11" t="s">
        <v>72</v>
      </c>
    </row>
    <row r="6" spans="2:2" ht="30" customHeight="1" x14ac:dyDescent="0.25">
      <c r="B6" s="11" t="s">
        <v>11</v>
      </c>
    </row>
    <row r="7" spans="2:2" ht="30" customHeight="1" x14ac:dyDescent="0.25">
      <c r="B7" s="11" t="s">
        <v>12</v>
      </c>
    </row>
    <row r="8" spans="2:2" ht="30" customHeight="1" x14ac:dyDescent="0.25">
      <c r="B8" s="11" t="s">
        <v>71</v>
      </c>
    </row>
    <row r="9" spans="2:2" ht="30" customHeight="1" x14ac:dyDescent="0.25">
      <c r="B9" s="11" t="s">
        <v>65</v>
      </c>
    </row>
    <row r="10" spans="2:2" ht="30" customHeight="1" x14ac:dyDescent="0.25">
      <c r="B10" s="11" t="s">
        <v>66</v>
      </c>
    </row>
    <row r="11" spans="2:2" ht="30" customHeight="1" x14ac:dyDescent="0.25">
      <c r="B11" s="11" t="s">
        <v>67</v>
      </c>
    </row>
    <row r="12" spans="2:2" ht="30" customHeight="1" x14ac:dyDescent="0.25">
      <c r="B12" s="11" t="s">
        <v>68</v>
      </c>
    </row>
    <row r="13" spans="2:2" ht="30" customHeight="1" x14ac:dyDescent="0.25">
      <c r="B13" s="11" t="s">
        <v>69</v>
      </c>
    </row>
    <row r="14" spans="2:2" ht="30" customHeight="1" x14ac:dyDescent="0.25">
      <c r="B14" s="11" t="s">
        <v>13</v>
      </c>
    </row>
    <row r="15" spans="2:2" ht="30" customHeight="1" x14ac:dyDescent="0.25">
      <c r="B15" s="11" t="s">
        <v>14</v>
      </c>
    </row>
  </sheetData>
  <dataConsolidate/>
  <dataValidations count="3">
    <dataValidation allowBlank="1" showInputMessage="1" showErrorMessage="1" prompt="Създаване на списък със стаи или области в този работен лист. Персонализиране на селекцията от Стая/Зона в таблица на наличността чрез вмъкване или промяна на Стая/Зона в таблицата за търсене на стая в този работен лист" sqref="A1" xr:uid="{00000000-0002-0000-0100-000000000000}"/>
    <dataValidation allowBlank="1" showInputMessage="1" showErrorMessage="1" prompt="Заглавието на този работен лист е в тази клетка" sqref="B1" xr:uid="{00000000-0002-0000-0100-000001000000}"/>
    <dataValidation allowBlank="1" showInputMessage="1" showErrorMessage="1" prompt="Стаята или зоните са в тази колона под това заглавие" sqref="B3" xr:uid="{00000000-0002-0000-01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9</vt:i4>
      </vt:variant>
    </vt:vector>
  </HeadingPairs>
  <TitlesOfParts>
    <vt:vector size="11" baseType="lpstr">
      <vt:lpstr>Списък с наличностите в дома</vt:lpstr>
      <vt:lpstr>Търсене на стаи</vt:lpstr>
      <vt:lpstr>ЗаглавиеНаКолона1</vt:lpstr>
      <vt:lpstr>ЗаглавиеНаКолона2</vt:lpstr>
      <vt:lpstr>'Списък с наличностите в дома'!Печат_заглавия</vt:lpstr>
      <vt:lpstr>'Търсене на стаи'!Печат_заглавия</vt:lpstr>
      <vt:lpstr>РедЗаглавиеОбласт1..E2</vt:lpstr>
      <vt:lpstr>РедЗаглавиеОбласт2..I2</vt:lpstr>
      <vt:lpstr>РедЗаглавиеОбласт3..D8</vt:lpstr>
      <vt:lpstr>РедЗаглавиеОбласт4..I8</vt:lpstr>
      <vt:lpstr>СписъкСтаи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2017-07-30T14:13:04Z</dcterms:created>
  <dcterms:modified xsi:type="dcterms:W3CDTF">2019-06-21T08:49:50Z</dcterms:modified>
</cp:coreProperties>
</file>