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bookViews>
    <workbookView xWindow="0" yWindow="0" windowWidth="21600" windowHeight="10185" tabRatio="550" xr2:uid="{00000000-000D-0000-FFFF-FFFF00000000}"/>
  </bookViews>
  <sheets>
    <sheet name="Kokkuvõte" sheetId="1" r:id="rId1"/>
    <sheet name="Kuusissetulekud" sheetId="3" r:id="rId2"/>
    <sheet name="Kuuväljaminekud" sheetId="4" r:id="rId3"/>
    <sheet name="Igakuine sääst" sheetId="5" r:id="rId4"/>
    <sheet name="Diagrammi andmed" sheetId="2" state="hidden" r:id="rId5"/>
  </sheets>
  <definedNames>
    <definedName name="EelarvePealkiri">Kokkuvõte!$B$1</definedName>
    <definedName name="Kulutatud_sissetuleku_protsent">'Diagrammi andmed'!$B$5</definedName>
    <definedName name="KuuKogusissetulek">Kokkuvõte!$C$4</definedName>
    <definedName name="KuuKogusäästud">Kokkuvõte!$C$8</definedName>
    <definedName name="KuuKoguväljaminekud">Kokkuvõte!$C$6</definedName>
    <definedName name="Pealkiri2">Kuusissetulek[[#Headers],[ÜKSUS]]</definedName>
    <definedName name="Pealkiri3">Kuuväljaminekud[[#Headers],[ÜKSUS]]</definedName>
    <definedName name="Pealkiri4">Säästud[[#Headers],[KUUPÄEV]]</definedName>
    <definedName name="_xlnm.Print_Titles" localSheetId="3">'Igakuine sääst'!$2:$3</definedName>
    <definedName name="_xlnm.Print_Titles" localSheetId="1">Kuusissetulekud!$2:$3</definedName>
    <definedName name="_xlnm.Print_Titles" localSheetId="2">Kuuväljaminekud!$2:$3</definedName>
    <definedName name="VeerupealkirjaAla1..C4.1">Kokkuvõte!$C$3</definedName>
    <definedName name="VeerupealkirjaAla2..C6.1">Kokkuvõte!$C$5</definedName>
    <definedName name="VeerupealkirjaAla3..C8.1">Kokkuvõte!$C$7</definedName>
    <definedName name="VeerupealkirjaAla4..C10.1">Kokkuvõte!$C$9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" i="5" l="1"/>
  <c r="B1" i="4"/>
  <c r="B1" i="3"/>
  <c r="C8" i="1"/>
  <c r="C6" i="1"/>
  <c r="C4" i="1"/>
  <c r="B6" i="2" l="1"/>
  <c r="B5" i="2"/>
  <c r="B4" i="2" s="1"/>
  <c r="C10" i="1"/>
</calcChain>
</file>

<file path=xl/sharedStrings.xml><?xml version="1.0" encoding="utf-8"?>
<sst xmlns="http://schemas.openxmlformats.org/spreadsheetml/2006/main" count="51" uniqueCount="32">
  <si>
    <t>Isiklik eelarve</t>
  </si>
  <si>
    <t>Kulutatud sissetuleku protsent</t>
  </si>
  <si>
    <t>Kokkuvõte</t>
  </si>
  <si>
    <t>KUU SISSETULEKUD KOKKU</t>
  </si>
  <si>
    <t>KUU VÄLJAMINEKUD KOKKU</t>
  </si>
  <si>
    <t>IGAKUINE SÄÄST KOKKU</t>
  </si>
  <si>
    <t>RAHASALDO</t>
  </si>
  <si>
    <t>Selles lahtris on tulpdiagramm, millel kuvatakse igakuiste kogusissetulekute ja -väljaminekute summa.</t>
  </si>
  <si>
    <t>Kuu sissetulekud</t>
  </si>
  <si>
    <t>ÜKSUS</t>
  </si>
  <si>
    <t>1. sissetulekuallikas</t>
  </si>
  <si>
    <t>2. sissetulekuallikas</t>
  </si>
  <si>
    <t>Muu</t>
  </si>
  <si>
    <t>SUMMA</t>
  </si>
  <si>
    <t>Kuuväljaminekud</t>
  </si>
  <si>
    <t>Üür/hüpoteek</t>
  </si>
  <si>
    <t>Elekter</t>
  </si>
  <si>
    <t>Gaas</t>
  </si>
  <si>
    <t>Mobiiltelefon</t>
  </si>
  <si>
    <t>Toit</t>
  </si>
  <si>
    <t>Automakse</t>
  </si>
  <si>
    <t>Autokulud</t>
  </si>
  <si>
    <t>Õppelaenud</t>
  </si>
  <si>
    <t>Krediitkaardid</t>
  </si>
  <si>
    <t>Autokindlustus</t>
  </si>
  <si>
    <t>Isiklik hooldus</t>
  </si>
  <si>
    <t>Meelelahutus</t>
  </si>
  <si>
    <t>TÄHTAEG</t>
  </si>
  <si>
    <t>Kuupäev</t>
  </si>
  <si>
    <t>Igakuised säästud</t>
  </si>
  <si>
    <t>KUUPÄEV</t>
  </si>
  <si>
    <t>DIAGRAMMI 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</si>
</sst>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"/>
    <numFmt numFmtId="165" formatCode="#,##0\ &quot;€&quot;"/>
    <numFmt numFmtId="166" formatCode="#,##0.00\ &quot;€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Kogusummad" xfId="6" xr:uid="{00000000-0005-0000-0000-000009000000}"/>
    <cellStyle name="Kuupäev" xfId="9" xr:uid="{00000000-0005-0000-0000-000001000000}"/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Summa" xfId="7" xr:uid="{00000000-0005-0000-0000-000000000000}"/>
    <cellStyle name="Üksus" xfId="8" xr:uid="{00000000-0005-0000-0000-000006000000}"/>
    <cellStyle name="Üldpealkiri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Isikliku eelarve tabel" defaultPivotStyle="PivotStyleLight16">
    <tableStyle name="Isikliku eelarve tabel" pivot="0" count="3" xr9:uid="{00000000-0011-0000-FFFF-FFFF00000000}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t-E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'Diagrammi andmed'!$B$4:$B$5</c:f>
              <c:numCache>
                <c:formatCode>0%</c:formatCode>
                <c:ptCount val="2"/>
                <c:pt idx="0">
                  <c:v>0.37706666666666666</c:v>
                </c:pt>
                <c:pt idx="1">
                  <c:v>0.62293333333333334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Sissetulekud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Kokkuvõte!$C$4</c:f>
              <c:numCache>
                <c:formatCode>#\ ##0\ "€"</c:formatCode>
                <c:ptCount val="1"/>
                <c:pt idx="0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Väljaminekud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Kokkuvõte!$C$6</c:f>
              <c:numCache>
                <c:formatCode>#\ ##0\ "€"</c:formatCode>
                <c:ptCount val="1"/>
                <c:pt idx="0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€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SissetulekuprotsendiDiagramm" descr="Kulutatud sissetuleku protsenti kajastav rõngasdiagram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SissetulekuVäljaminekuDiagramm" descr="Sissetulekute ja väljaminekute võrdluse tulpdiagram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Kuusissetulek" displayName="Kuusissetulek" ref="B3:C6">
  <autoFilter ref="B3:C6" xr:uid="{00000000-0009-0000-0100-000004000000}"/>
  <tableColumns count="2">
    <tableColumn id="1" xr3:uid="{00000000-0010-0000-0000-000001000000}" name="ÜKSUS" totalsRowLabel="Kokku" totalsRowDxfId="6" dataCellStyle="Üksus"/>
    <tableColumn id="2" xr3:uid="{00000000-0010-0000-0000-000002000000}" name="SUMMA" totalsRowFunction="sum" totalsRowDxfId="5" dataCellStyle="Summa"/>
  </tableColumns>
  <tableStyleInfo name="Isikliku eelarve tabel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kuu tuluallikad ja summa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Kuuväljaminekud" displayName="Kuuväljaminekud" ref="B3:D16">
  <autoFilter ref="B3:D16" xr:uid="{00000000-0009-0000-0100-000008000000}"/>
  <tableColumns count="3">
    <tableColumn id="1" xr3:uid="{00000000-0010-0000-0100-000001000000}" name="ÜKSUS" totalsRowLabel="Kokku" totalsRowDxfId="2" dataCellStyle="Üksus"/>
    <tableColumn id="2" xr3:uid="{00000000-0010-0000-0100-000002000000}" name="TÄHTAEG" totalsRowDxfId="1" dataCellStyle="Kuupäev"/>
    <tableColumn id="3" xr3:uid="{00000000-0010-0000-0100-000003000000}" name="SUMMA" totalsRowFunction="sum" totalsRowDxfId="0" dataCellStyle="Summa"/>
  </tableColumns>
  <tableStyleInfo name="Isikliku eelarve tabel" showFirstColumn="0" showLastColumn="0" showRowStripes="1" showColumnStripes="0"/>
  <extLst>
    <ext xmlns:x14="http://schemas.microsoft.com/office/spreadsheetml/2009/9/main" uri="{504A1905-F514-4f6f-8877-14C23A59335A}">
      <x14:table altTextSummary="Siia tabelisse sisestage igakuised väljaminekud, nende tähtajad ja summad kuu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Säästud" displayName="Säästud" ref="B3:C6">
  <autoFilter ref="B3:C6" xr:uid="{00000000-0009-0000-0100-00000C000000}"/>
  <tableColumns count="2">
    <tableColumn id="1" xr3:uid="{00000000-0010-0000-0200-000001000000}" name="KUUPÄEV" totalsRowLabel="Kokku" totalsRowDxfId="4" dataCellStyle="Kuupäev"/>
    <tableColumn id="2" xr3:uid="{00000000-0010-0000-0200-000002000000}" name="SUMMA" totalsRowFunction="sum" totalsRowDxfId="3" dataCellStyle="Summa"/>
  </tableColumns>
  <tableStyleInfo name="Isikliku eelarve tabel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säästude summad ja kuupäeva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H11"/>
  <sheetViews>
    <sheetView showGridLines="0" tabSelected="1" zoomScaleNormal="100" workbookViewId="0"/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0</v>
      </c>
    </row>
    <row r="2" spans="1:8" s="1" customFormat="1" ht="33" customHeight="1" x14ac:dyDescent="0.3">
      <c r="A2"/>
      <c r="B2" s="3" t="s">
        <v>1</v>
      </c>
      <c r="C2" s="3" t="s">
        <v>2</v>
      </c>
    </row>
    <row r="3" spans="1:8" s="1" customFormat="1" ht="18.75" customHeight="1" x14ac:dyDescent="0.3">
      <c r="A3"/>
      <c r="B3" s="12">
        <f>Kulutatud_sissetuleku_protsent</f>
        <v>0.62293333333333334</v>
      </c>
      <c r="C3" s="6" t="s">
        <v>3</v>
      </c>
      <c r="D3" s="13" t="s">
        <v>7</v>
      </c>
      <c r="E3" s="13"/>
      <c r="F3" s="13"/>
      <c r="G3" s="13"/>
      <c r="H3" s="13"/>
    </row>
    <row r="4" spans="1:8" s="1" customFormat="1" ht="46.5" customHeight="1" x14ac:dyDescent="0.3">
      <c r="A4"/>
      <c r="B4" s="12"/>
      <c r="C4" s="7">
        <f>SUM(Kuusissetulek[[#All],[SUMMA]])</f>
        <v>3750</v>
      </c>
      <c r="D4" s="13"/>
      <c r="E4" s="13"/>
      <c r="F4" s="13"/>
      <c r="G4" s="13"/>
      <c r="H4" s="13"/>
    </row>
    <row r="5" spans="1:8" s="1" customFormat="1" ht="18.75" customHeight="1" x14ac:dyDescent="0.3">
      <c r="A5"/>
      <c r="B5" s="12"/>
      <c r="C5" s="11" t="s">
        <v>4</v>
      </c>
      <c r="D5" s="13"/>
      <c r="E5" s="13"/>
      <c r="F5" s="13"/>
      <c r="G5" s="13"/>
      <c r="H5" s="13"/>
    </row>
    <row r="6" spans="1:8" s="1" customFormat="1" ht="46.5" customHeight="1" x14ac:dyDescent="0.3">
      <c r="A6"/>
      <c r="B6" s="12"/>
      <c r="C6" s="7">
        <f>SUM(Kuuväljaminekud[[#All],[SUMMA]])</f>
        <v>2336</v>
      </c>
      <c r="D6" s="13"/>
      <c r="E6" s="13"/>
      <c r="F6" s="13"/>
      <c r="G6" s="13"/>
      <c r="H6" s="13"/>
    </row>
    <row r="7" spans="1:8" s="1" customFormat="1" ht="18.75" customHeight="1" x14ac:dyDescent="0.3">
      <c r="A7"/>
      <c r="B7" s="12"/>
      <c r="C7" s="11" t="s">
        <v>5</v>
      </c>
      <c r="D7" s="13"/>
      <c r="E7" s="13"/>
      <c r="F7" s="13"/>
      <c r="G7" s="13"/>
      <c r="H7" s="13"/>
    </row>
    <row r="8" spans="1:8" s="1" customFormat="1" ht="46.5" customHeight="1" x14ac:dyDescent="0.3">
      <c r="A8"/>
      <c r="B8" s="12"/>
      <c r="C8" s="7">
        <f>SUM(Säästud[[#All],[SUMMA]])</f>
        <v>550</v>
      </c>
      <c r="D8" s="13"/>
      <c r="E8" s="13"/>
      <c r="F8" s="13"/>
      <c r="G8" s="13"/>
      <c r="H8" s="13"/>
    </row>
    <row r="9" spans="1:8" s="1" customFormat="1" ht="18.75" customHeight="1" x14ac:dyDescent="0.3">
      <c r="A9"/>
      <c r="B9" s="12"/>
      <c r="C9" s="11" t="s">
        <v>6</v>
      </c>
      <c r="D9" s="13"/>
      <c r="E9" s="13"/>
      <c r="F9" s="13"/>
      <c r="G9" s="13"/>
      <c r="H9" s="13"/>
    </row>
    <row r="10" spans="1:8" s="1" customFormat="1" ht="46.5" customHeight="1" x14ac:dyDescent="0.3">
      <c r="A10"/>
      <c r="B10" s="12"/>
      <c r="C10" s="7">
        <f>KuuKogusissetulek-KuuKoguväljaminekud-KuuKogusäästud</f>
        <v>864</v>
      </c>
      <c r="D10" s="13"/>
      <c r="E10" s="13"/>
      <c r="F10" s="13"/>
      <c r="G10" s="13"/>
      <c r="H10" s="13"/>
    </row>
    <row r="11" spans="1:8" ht="27.75" customHeight="1" x14ac:dyDescent="0.3">
      <c r="D11" s="13"/>
      <c r="E11" s="13"/>
      <c r="F11" s="13"/>
      <c r="G11" s="13"/>
      <c r="H11" s="13"/>
    </row>
  </sheetData>
  <mergeCells count="2">
    <mergeCell ref="B3:B10"/>
    <mergeCell ref="D3:H11"/>
  </mergeCells>
  <dataValidations count="14">
    <dataValidation allowBlank="1" showInputMessage="1" showErrorMessage="1" prompt="Selles töövihikus saate luua isikliku eelarve. Selle töölehe rõngas- ja tulpdiagramme värskendatakse automaatselt kuu sissetulekute ja väljaminekute kogusumma põhjal." sqref="A1" xr:uid="{00000000-0002-0000-0000-000000000000}"/>
    <dataValidation allowBlank="1" showInputMessage="1" showErrorMessage="1" prompt="Selles lahtris arvutatakse automaatselt kuu kogusissetulek. " sqref="C4" xr:uid="{00000000-0002-0000-0000-000001000000}"/>
    <dataValidation allowBlank="1" showInputMessage="1" showErrorMessage="1" prompt="Selles lahtris arvutatakse automaatselt kuu koguväljaminek." sqref="C6" xr:uid="{00000000-0002-0000-0000-000002000000}"/>
    <dataValidation allowBlank="1" showInputMessage="1" showErrorMessage="1" prompt="Selles lahtris arvutatakse automaatselt kuu säästud." sqref="C8" xr:uid="{00000000-0002-0000-0000-000003000000}"/>
    <dataValidation allowBlank="1" showInputMessage="1" showErrorMessage="1" prompt="Selles lahtris arvutatakse automaatselt rahasaldo." sqref="C10" xr:uid="{00000000-0002-0000-0000-000004000000}"/>
    <dataValidation allowBlank="1" showInputMessage="1" showErrorMessage="1" prompt="Selles lahtris kuvatakse töölehe pealkiri. Lahtrites C3 kuni C10 kuvatakse kokkuvõte kuu kogusissetulekutest, kuu koguväljaminekutest, kuu kogusäästust ja rahasaldost." sqref="B1" xr:uid="{00000000-0002-0000-0000-000005000000}"/>
    <dataValidation allowBlank="1" showInputMessage="1" showErrorMessage="1" prompt="Selles lahtris on rõngasdiagramm kulutatud sissetuleku protsendiga." sqref="B3:B10" xr:uid="{00000000-0002-0000-0000-000006000000}"/>
    <dataValidation allowBlank="1" showInputMessage="1" showErrorMessage="1" prompt="Allolevas lahtris on rõngasdiagramm kulutatud sissetuleku protsendiga." sqref="B2" xr:uid="{00000000-0002-0000-0000-000007000000}"/>
    <dataValidation allowBlank="1" showInputMessage="1" showErrorMessage="1" prompt="Allolevates lahtrites värskendatakse automaatselt kokkuvõtet kuu kogusissetulekutest, väljaminekutest, säästudest ja rahasaldost. Lahtris D3 on kuu kogutulude ja kogukulude tulpdiagramm." sqref="C2" xr:uid="{00000000-0002-0000-0000-000008000000}"/>
    <dataValidation allowBlank="1" showInputMessage="1" showErrorMessage="1" prompt="Allolevas lahtris arvutatakse automaatselt kuu kogusissetulek." sqref="C3" xr:uid="{00000000-0002-0000-0000-000009000000}"/>
    <dataValidation allowBlank="1" showInputMessage="1" showErrorMessage="1" prompt="Allolevas lahtris arvutatakse automaatselt kuu koguväljaminek." sqref="C5" xr:uid="{00000000-0002-0000-0000-00000A000000}"/>
    <dataValidation allowBlank="1" showInputMessage="1" showErrorMessage="1" prompt="Allolevas lahtris arvutatakse automaatselt kuu säästud." sqref="C7" xr:uid="{00000000-0002-0000-0000-00000B000000}"/>
    <dataValidation allowBlank="1" showInputMessage="1" showErrorMessage="1" prompt="Allolevas lahtris arvutatakse automaatselt rahasaldo." sqref="C9" xr:uid="{00000000-0002-0000-0000-00000C000000}"/>
    <dataValidation allowBlank="1" showInputMessage="1" showErrorMessage="1" prompt="Lahtrites D3 kuni H11 kuvatakse tulpdiagramm, millel võrreldakse kuu kogusissetulekuid ja -väljaminekuid." sqref="D3:H11" xr:uid="{00000000-0002-0000-0000-00000D000000}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'Diagrammi andmed'!$B$6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EelarvePealkiri</f>
        <v>Isiklik eelarve</v>
      </c>
    </row>
    <row r="2" spans="1:3" s="1" customFormat="1" ht="31.5" customHeight="1" x14ac:dyDescent="0.3">
      <c r="B2" s="3" t="s">
        <v>8</v>
      </c>
      <c r="C2"/>
    </row>
    <row r="3" spans="1:3" s="1" customFormat="1" ht="18.75" customHeight="1" x14ac:dyDescent="0.2">
      <c r="B3" s="6" t="s">
        <v>9</v>
      </c>
      <c r="C3" s="6" t="s">
        <v>13</v>
      </c>
    </row>
    <row r="4" spans="1:3" ht="27.95" customHeight="1" x14ac:dyDescent="0.3">
      <c r="A4" s="1"/>
      <c r="B4" s="9" t="s">
        <v>10</v>
      </c>
      <c r="C4" s="8">
        <v>2500</v>
      </c>
    </row>
    <row r="5" spans="1:3" ht="27.95" customHeight="1" x14ac:dyDescent="0.3">
      <c r="A5" s="1"/>
      <c r="B5" s="9" t="s">
        <v>11</v>
      </c>
      <c r="C5" s="8">
        <v>1000</v>
      </c>
    </row>
    <row r="6" spans="1:3" ht="27.95" customHeight="1" x14ac:dyDescent="0.3">
      <c r="A6" s="1"/>
      <c r="B6" s="9" t="s">
        <v>12</v>
      </c>
      <c r="C6" s="8">
        <v>250</v>
      </c>
    </row>
  </sheetData>
  <dataValidations count="5">
    <dataValidation allowBlank="1" showInputMessage="1" showErrorMessage="1" prompt="Sellele töölehele sisestage igakuised sissetulekud." sqref="A1" xr:uid="{00000000-0002-0000-0100-000000000000}"/>
    <dataValidation allowBlank="1" showInputMessage="1" showErrorMessage="1" prompt="Selle veeru päiselahtri alla sisestage tulu. Kindlaid kirjeid saate otsida päisefiltritega." sqref="B3" xr:uid="{00000000-0002-0000-0100-000001000000}"/>
    <dataValidation allowBlank="1" showInputMessage="1" showErrorMessage="1" prompt="Selle veeru päiselahtri alla sisestage summa." sqref="C3" xr:uid="{00000000-0002-0000-0100-000002000000}"/>
    <dataValidation allowBlank="1" showInputMessage="1" showErrorMessage="1" prompt="Selles lahtris värskendatakse pealkiri automaatselt." sqref="B1" xr:uid="{00000000-0002-0000-0100-000003000000}"/>
    <dataValidation allowBlank="1" showInputMessage="1" showErrorMessage="1" prompt="Sisestage allolevasse tabelisse igakuise sissetuleku üksikasjad." sqref="B2" xr:uid="{00000000-0002-0000-01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D1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EelarvePealkiri</f>
        <v>Isiklik eelarve</v>
      </c>
    </row>
    <row r="2" spans="1:4" s="1" customFormat="1" ht="31.5" customHeight="1" x14ac:dyDescent="0.3">
      <c r="B2" s="3" t="s">
        <v>14</v>
      </c>
      <c r="C2"/>
      <c r="D2" s="3"/>
    </row>
    <row r="3" spans="1:4" s="1" customFormat="1" ht="18.75" customHeight="1" x14ac:dyDescent="0.2">
      <c r="B3" s="6" t="s">
        <v>9</v>
      </c>
      <c r="C3" s="6" t="s">
        <v>27</v>
      </c>
      <c r="D3" s="6" t="s">
        <v>13</v>
      </c>
    </row>
    <row r="4" spans="1:4" ht="27.95" customHeight="1" x14ac:dyDescent="0.3">
      <c r="A4" s="1"/>
      <c r="B4" s="9" t="s">
        <v>15</v>
      </c>
      <c r="C4" s="10" t="s">
        <v>28</v>
      </c>
      <c r="D4" s="8">
        <v>800</v>
      </c>
    </row>
    <row r="5" spans="1:4" ht="27.95" customHeight="1" x14ac:dyDescent="0.3">
      <c r="A5" s="1"/>
      <c r="B5" s="9" t="s">
        <v>16</v>
      </c>
      <c r="C5" s="10" t="s">
        <v>28</v>
      </c>
      <c r="D5" s="8">
        <v>120</v>
      </c>
    </row>
    <row r="6" spans="1:4" ht="27.95" customHeight="1" x14ac:dyDescent="0.3">
      <c r="A6" s="1"/>
      <c r="B6" s="9" t="s">
        <v>17</v>
      </c>
      <c r="C6" s="10" t="s">
        <v>28</v>
      </c>
      <c r="D6" s="8">
        <v>50</v>
      </c>
    </row>
    <row r="7" spans="1:4" ht="27.95" customHeight="1" x14ac:dyDescent="0.3">
      <c r="A7" s="1"/>
      <c r="B7" s="9" t="s">
        <v>18</v>
      </c>
      <c r="C7" s="10" t="s">
        <v>28</v>
      </c>
      <c r="D7" s="8">
        <v>45</v>
      </c>
    </row>
    <row r="8" spans="1:4" ht="27.95" customHeight="1" x14ac:dyDescent="0.3">
      <c r="A8" s="1"/>
      <c r="B8" s="9" t="s">
        <v>19</v>
      </c>
      <c r="C8" s="10" t="s">
        <v>28</v>
      </c>
      <c r="D8" s="8">
        <v>500</v>
      </c>
    </row>
    <row r="9" spans="1:4" ht="27.95" customHeight="1" x14ac:dyDescent="0.3">
      <c r="A9" s="1"/>
      <c r="B9" s="9" t="s">
        <v>20</v>
      </c>
      <c r="C9" s="10" t="s">
        <v>28</v>
      </c>
      <c r="D9" s="8">
        <v>273</v>
      </c>
    </row>
    <row r="10" spans="1:4" ht="27.95" customHeight="1" x14ac:dyDescent="0.3">
      <c r="A10" s="1"/>
      <c r="B10" s="9" t="s">
        <v>21</v>
      </c>
      <c r="C10" s="10" t="s">
        <v>28</v>
      </c>
      <c r="D10" s="8">
        <v>120</v>
      </c>
    </row>
    <row r="11" spans="1:4" ht="27.95" customHeight="1" x14ac:dyDescent="0.3">
      <c r="A11" s="1"/>
      <c r="B11" s="9" t="s">
        <v>22</v>
      </c>
      <c r="C11" s="10" t="s">
        <v>28</v>
      </c>
      <c r="D11" s="8">
        <v>50</v>
      </c>
    </row>
    <row r="12" spans="1:4" ht="27.95" customHeight="1" x14ac:dyDescent="0.3">
      <c r="A12" s="1"/>
      <c r="B12" s="9" t="s">
        <v>23</v>
      </c>
      <c r="C12" s="10" t="s">
        <v>28</v>
      </c>
      <c r="D12" s="8">
        <v>100</v>
      </c>
    </row>
    <row r="13" spans="1:4" ht="27.95" customHeight="1" x14ac:dyDescent="0.3">
      <c r="A13" s="1"/>
      <c r="B13" s="9" t="s">
        <v>24</v>
      </c>
      <c r="C13" s="10" t="s">
        <v>28</v>
      </c>
      <c r="D13" s="8">
        <v>78</v>
      </c>
    </row>
    <row r="14" spans="1:4" ht="27.95" customHeight="1" x14ac:dyDescent="0.3">
      <c r="A14" s="1"/>
      <c r="B14" s="9" t="s">
        <v>25</v>
      </c>
      <c r="C14" s="10" t="s">
        <v>28</v>
      </c>
      <c r="D14" s="8">
        <v>50</v>
      </c>
    </row>
    <row r="15" spans="1:4" ht="27.95" customHeight="1" x14ac:dyDescent="0.3">
      <c r="A15" s="1"/>
      <c r="B15" s="9" t="s">
        <v>26</v>
      </c>
      <c r="C15" s="10" t="s">
        <v>28</v>
      </c>
      <c r="D15" s="8">
        <v>100</v>
      </c>
    </row>
    <row r="16" spans="1:4" ht="27.95" customHeight="1" x14ac:dyDescent="0.3">
      <c r="A16" s="1"/>
      <c r="B16" s="9" t="s">
        <v>12</v>
      </c>
      <c r="C16" s="10" t="s">
        <v>28</v>
      </c>
      <c r="D16" s="8">
        <v>50</v>
      </c>
    </row>
  </sheetData>
  <dataValidations count="6">
    <dataValidation allowBlank="1" showInputMessage="1" showErrorMessage="1" prompt="Sellele töölehele sisestage kuu väljaminekud." sqref="A1" xr:uid="{00000000-0002-0000-0200-000000000000}"/>
    <dataValidation allowBlank="1" showInputMessage="1" showErrorMessage="1" prompt="Selle veeru päiselahtri alla sisestage väljaminekud. Kindlaid kirjeid saate otsida päisefiltritega." sqref="B3" xr:uid="{00000000-0002-0000-0200-000001000000}"/>
    <dataValidation allowBlank="1" showInputMessage="1" showErrorMessage="1" prompt="Sisestage sellesse veergu selle päise alla tähtaeg." sqref="C3" xr:uid="{00000000-0002-0000-0200-000002000000}"/>
    <dataValidation allowBlank="1" showInputMessage="1" showErrorMessage="1" prompt="Selle veeru päiselahtri alla sisestage summa." sqref="D3" xr:uid="{00000000-0002-0000-0200-000003000000}"/>
    <dataValidation allowBlank="1" showInputMessage="1" showErrorMessage="1" prompt="Selles lahtris värskendatakse pealkiri automaatselt." sqref="B1" xr:uid="{00000000-0002-0000-0200-000004000000}"/>
    <dataValidation allowBlank="1" showInputMessage="1" showErrorMessage="1" prompt="Sisestage allolevasse tabelisse kuuväljaminekud." sqref="B2" xr:uid="{00000000-0002-0000-02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C6"/>
  <sheetViews>
    <sheetView showGridLines="0" zoomScaleNormal="100" workbookViewId="0"/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EelarvePealkiri</f>
        <v>Isiklik eelarve</v>
      </c>
    </row>
    <row r="2" spans="1:3" s="1" customFormat="1" ht="31.5" customHeight="1" x14ac:dyDescent="0.3">
      <c r="A2"/>
      <c r="B2" s="3" t="s">
        <v>29</v>
      </c>
      <c r="C2"/>
    </row>
    <row r="3" spans="1:3" s="1" customFormat="1" ht="18.75" customHeight="1" x14ac:dyDescent="0.3">
      <c r="A3"/>
      <c r="B3" s="6" t="s">
        <v>30</v>
      </c>
      <c r="C3" s="6" t="s">
        <v>13</v>
      </c>
    </row>
    <row r="4" spans="1:3" ht="27.95" customHeight="1" x14ac:dyDescent="0.3">
      <c r="A4"/>
      <c r="B4" s="10" t="s">
        <v>28</v>
      </c>
      <c r="C4" s="8">
        <v>200</v>
      </c>
    </row>
    <row r="5" spans="1:3" ht="27.95" customHeight="1" x14ac:dyDescent="0.3">
      <c r="A5"/>
      <c r="B5" s="10" t="s">
        <v>28</v>
      </c>
      <c r="C5" s="8">
        <v>250</v>
      </c>
    </row>
    <row r="6" spans="1:3" ht="27.95" customHeight="1" x14ac:dyDescent="0.3">
      <c r="A6"/>
      <c r="B6" s="10" t="s">
        <v>28</v>
      </c>
      <c r="C6" s="8">
        <v>100</v>
      </c>
    </row>
  </sheetData>
  <dataValidations count="5">
    <dataValidation allowBlank="1" showInputMessage="1" showErrorMessage="1" prompt="Sellele töölehele sisestage kuu säästud." sqref="A1" xr:uid="{00000000-0002-0000-0300-000000000000}"/>
    <dataValidation allowBlank="1" showInputMessage="1" showErrorMessage="1" prompt="Sisestage sellesse veergu selle päise alla säästude sissemakse kuupäev. Kindlaid kirjeid saate otsida päisefiltritega." sqref="B3" xr:uid="{00000000-0002-0000-0300-000001000000}"/>
    <dataValidation allowBlank="1" showInputMessage="1" showErrorMessage="1" prompt="Selle veeru päiselahtri alla sisestage summa." sqref="C3" xr:uid="{00000000-0002-0000-0300-000002000000}"/>
    <dataValidation allowBlank="1" showInputMessage="1" showErrorMessage="1" prompt="Selles lahtris värskendatakse pealkiri automaatselt." sqref="B1" xr:uid="{00000000-0002-0000-0300-000003000000}"/>
    <dataValidation allowBlank="1" showInputMessage="1" showErrorMessage="1" prompt="Sisestage allolevasse tabelisse kuusäästud." sqref="B2" xr:uid="{00000000-0002-0000-0300-00000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31</v>
      </c>
    </row>
    <row r="4" spans="2:2" x14ac:dyDescent="0.3">
      <c r="B4" s="4">
        <f>MIN(1,1-B5)</f>
        <v>0.37706666666666666</v>
      </c>
    </row>
    <row r="5" spans="2:2" x14ac:dyDescent="0.3">
      <c r="B5" s="4">
        <f>MIN(KuuKoguväljaminekud/KuuKogusissetulek,1)</f>
        <v>0.62293333333333334</v>
      </c>
    </row>
    <row r="6" spans="2:2" x14ac:dyDescent="0.3">
      <c r="B6" t="b">
        <f>(KuuKoguväljaminekud/KuuKogusissetulek)&gt;1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5</vt:i4>
      </vt:variant>
      <vt:variant>
        <vt:lpstr>Nimega vahemikud</vt:lpstr>
      </vt:variant>
      <vt:variant>
        <vt:i4>15</vt:i4>
      </vt:variant>
    </vt:vector>
  </HeadingPairs>
  <TitlesOfParts>
    <vt:vector size="20" baseType="lpstr">
      <vt:lpstr>Kokkuvõte</vt:lpstr>
      <vt:lpstr>Kuusissetulekud</vt:lpstr>
      <vt:lpstr>Kuuväljaminekud</vt:lpstr>
      <vt:lpstr>Igakuine sääst</vt:lpstr>
      <vt:lpstr>Diagrammi andmed</vt:lpstr>
      <vt:lpstr>EelarvePealkiri</vt:lpstr>
      <vt:lpstr>Kulutatud_sissetuleku_protsent</vt:lpstr>
      <vt:lpstr>KuuKogusissetulek</vt:lpstr>
      <vt:lpstr>KuuKogusäästud</vt:lpstr>
      <vt:lpstr>KuuKoguväljaminekud</vt:lpstr>
      <vt:lpstr>Pealkiri2</vt:lpstr>
      <vt:lpstr>Pealkiri3</vt:lpstr>
      <vt:lpstr>Pealkiri4</vt:lpstr>
      <vt:lpstr>'Igakuine sääst'!Prinditiitlid</vt:lpstr>
      <vt:lpstr>Kuusissetulekud!Prinditiitlid</vt:lpstr>
      <vt:lpstr>Kuuväljaminekud!Prinditiitlid</vt:lpstr>
      <vt:lpstr>VeerupealkirjaAla1..C4.1</vt:lpstr>
      <vt:lpstr>VeerupealkirjaAla2..C6.1</vt:lpstr>
      <vt:lpstr>VeerupealkirjaAla3..C8.1</vt:lpstr>
      <vt:lpstr>VeerupealkirjaAla4..C10.1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2017-11-19T23:54:12Z</dcterms:created>
  <dcterms:modified xsi:type="dcterms:W3CDTF">2018-05-09T08:47:18Z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