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cs-CZ\"/>
    </mc:Choice>
  </mc:AlternateContent>
  <bookViews>
    <workbookView xWindow="0" yWindow="0" windowWidth="28800" windowHeight="11715"/>
  </bookViews>
  <sheets>
    <sheet name="Sledování paliva a kilometrů" sheetId="1" r:id="rId1"/>
  </sheets>
  <definedNames>
    <definedName name="Kilometrovník">'Sledování paliva a kilometrů'!$C$4</definedName>
    <definedName name="Kilometry_cesty">'Sledování paliva a kilometrů'!$H$4</definedName>
    <definedName name="NázevSloupce1">SledováníPalivaAKilometrů[[#Headers],[Datum]]</definedName>
    <definedName name="_xlnm.Print_Titles" localSheetId="0">'Sledování paliva a kilometrů'!$6:$6</definedName>
    <definedName name="OblastNázvůŘádků1..H5">'Sledování paliva a kilometrů'!$G$4</definedName>
    <definedName name="OblastNázvůSloupců1..F5.1">'Sledování paliva a kilometrů'!$B$4</definedName>
    <definedName name="PrůměrLitry">'Sledování paliva a kilometrů'!$B$5</definedName>
    <definedName name="PrůměrnáCena">'Sledování paliva a kilometrů'!$C$5</definedName>
    <definedName name="PrůměrnáCenaKm">'Sledování paliva a kilometrů'!$F$5</definedName>
    <definedName name="PrůměrnáCenaLitr">'Sledování paliva a kilometrů'!$D$5</definedName>
    <definedName name="PrůměrSpotřeby">'Sledování paliva a kilometrů'!$E$5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H8" i="1" l="1"/>
  <c r="H9" i="1"/>
  <c r="H10" i="1"/>
  <c r="H11" i="1"/>
  <c r="H12" i="1"/>
  <c r="H13" i="1"/>
  <c r="H14" i="1"/>
  <c r="H15" i="1"/>
  <c r="H16" i="1"/>
  <c r="H7" i="1"/>
  <c r="G8" i="1"/>
  <c r="G9" i="1"/>
  <c r="G10" i="1"/>
  <c r="G11" i="1"/>
  <c r="G12" i="1"/>
  <c r="G13" i="1"/>
  <c r="G14" i="1"/>
  <c r="G15" i="1"/>
  <c r="G16" i="1"/>
  <c r="G7" i="1"/>
  <c r="F10" i="1"/>
  <c r="F11" i="1"/>
  <c r="F12" i="1"/>
  <c r="F13" i="1"/>
  <c r="F14" i="1"/>
  <c r="F15" i="1"/>
  <c r="F16" i="1"/>
  <c r="F8" i="1"/>
  <c r="F9" i="1"/>
  <c r="F7" i="1"/>
  <c r="C5" i="1" l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<sst xmlns="http://schemas.openxmlformats.org/spreadsheetml/2006/main" count="21" uniqueCount="16">
  <si>
    <t>Sledování paliva a kilometrů</t>
  </si>
  <si>
    <t>Nezapomeňte při každém tankování vynulovat kilometrovník (ukazatel Trip)!</t>
  </si>
  <si>
    <t>Průměry</t>
  </si>
  <si>
    <t>Litry</t>
  </si>
  <si>
    <t>Datum</t>
  </si>
  <si>
    <t>Cena</t>
  </si>
  <si>
    <t>Kilometrovník</t>
  </si>
  <si>
    <t>Cena/litr</t>
  </si>
  <si>
    <t>Litry celkem</t>
  </si>
  <si>
    <t>Spotřeba</t>
  </si>
  <si>
    <t>Cena paliva celkem</t>
  </si>
  <si>
    <t>Cena/km</t>
  </si>
  <si>
    <t>Nástroj pro odhad cest</t>
  </si>
  <si>
    <t>Kilometry cesty:</t>
  </si>
  <si>
    <t>Náklady na cestu:</t>
  </si>
  <si>
    <t>Spotřeba na 100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</si>
</sst>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164" formatCode="0.0"/>
    <numFmt numFmtId="165" formatCode="#,##0.00\ &quot;Kč&quot;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4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5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1">
    <xf numFmtId="0" fontId="0" fillId="3" borderId="0" xfId="0">
      <alignment horizontal="right" vertical="center" indent="2"/>
    </xf>
    <xf numFmtId="5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5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0" fontId="5" fillId="2" borderId="0" xfId="9" applyBorder="1">
      <alignment horizontal="left" vertical="center" indent="1"/>
    </xf>
    <xf numFmtId="165" fontId="7" fillId="6" borderId="0" xfId="8" applyNumberFormat="1" applyFill="1">
      <alignment horizontal="center" vertical="top"/>
    </xf>
    <xf numFmtId="165" fontId="7" fillId="7" borderId="0" xfId="8" applyNumberFormat="1" applyFill="1">
      <alignment horizontal="center" vertical="top"/>
    </xf>
    <xf numFmtId="14" fontId="0" fillId="3" borderId="0" xfId="17" applyFont="1">
      <alignment horizontal="right" vertical="center" indent="2"/>
    </xf>
    <xf numFmtId="164" fontId="0" fillId="3" borderId="0" xfId="4" applyFont="1" applyFill="1">
      <alignment horizontal="right" vertical="center" indent="2"/>
    </xf>
    <xf numFmtId="2" fontId="0" fillId="3" borderId="0" xfId="5" applyFont="1" applyFill="1">
      <alignment horizontal="right" vertical="center" indent="2"/>
    </xf>
    <xf numFmtId="165" fontId="0" fillId="3" borderId="0" xfId="6" applyFont="1" applyFill="1">
      <alignment horizontal="right" vertical="center" indent="2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>
      <alignment horizontal="left"/>
    </xf>
  </cellXfs>
  <cellStyles count="18">
    <cellStyle name="Celkem" xfId="12" builtinId="25" customBuiltin="1"/>
    <cellStyle name="Cesta" xfId="16"/>
    <cellStyle name="Čárka" xfId="4" builtinId="3" customBuiltin="1"/>
    <cellStyle name="Čárky bez des. míst" xfId="5" builtinId="6" customBuiltin="1"/>
    <cellStyle name="Datum" xfId="17"/>
    <cellStyle name="Levý okraj" xfId="15"/>
    <cellStyle name="Měna" xfId="6" builtinId="4" customBuiltin="1"/>
    <cellStyle name="Měny bez des. míst" xfId="7" builtinId="7" customBuiltin="1"/>
    <cellStyle name="Nadpis 1" xfId="2" builtinId="16" customBuiltin="1"/>
    <cellStyle name="Nadpis 2" xfId="3" builtinId="17" customBuiltin="1"/>
    <cellStyle name="Nadpis 3" xfId="8" builtinId="18" customBuiltin="1"/>
    <cellStyle name="Nadpis 4" xfId="9" builtinId="19" customBuiltin="1"/>
    <cellStyle name="Název" xfId="1" builtinId="15" customBuiltin="1"/>
    <cellStyle name="Normální" xfId="0" builtinId="0" customBuiltin="1"/>
    <cellStyle name="Výstup" xfId="10" builtinId="21" customBuiltin="1"/>
    <cellStyle name="Vysvětlující text" xfId="11" builtinId="53" customBuiltin="1"/>
    <cellStyle name="Zvýraznění 1" xfId="13" builtinId="29" customBuiltin="1"/>
    <cellStyle name="Zvýraznění 2" xfId="14" builtinId="33" customBuiltin="1"/>
  </cellStyles>
  <dxfs count="11">
    <dxf>
      <numFmt numFmtId="165" formatCode="#,##0.00\ &quot;Kč&quot;"/>
    </dxf>
    <dxf>
      <numFmt numFmtId="164" formatCode="0.0"/>
    </dxf>
    <dxf>
      <numFmt numFmtId="165" formatCode="#,##0.00\ &quot;Kč&quot;"/>
    </dxf>
    <dxf>
      <numFmt numFmtId="165" formatCode="#,##0.00\ &quot;Kč&quot;"/>
    </dxf>
    <dxf>
      <numFmt numFmtId="2" formatCode="0.00"/>
    </dxf>
    <dxf>
      <numFmt numFmtId="164" formatCode="0.0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Sledování paliva a kilometrů" defaultPivotStyle="PivotStyleLight16">
    <tableStyle name="Sledování paliva a kilometrů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ledováníPalivaAKilometrů" displayName="SledováníPalivaAKilometrů" ref="B6:H16">
  <autoFilter ref="B6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tum" totalsRowLabel="Průměry" dataCellStyle="Datum"/>
    <tableColumn id="2" name="Kilometrovník" totalsRowFunction="average" totalsRowDxfId="5" dataCellStyle="Čárka"/>
    <tableColumn id="8" name="Litry celkem" totalsRowFunction="average" totalsRowDxfId="4" dataCellStyle="Čárky bez des. míst"/>
    <tableColumn id="3" name="Cena paliva celkem" totalsRowFunction="average" totalsRowDxfId="3" dataCellStyle="Měna"/>
    <tableColumn id="9" name="Cena/litr" totalsRowFunction="average" totalsRowDxfId="2" dataCellStyle="Měna">
      <calculatedColumnFormula>IFERROR(IF(AND(SledováníPalivaAKilometrů[[#This Row],[Kilometrovník]]&lt;&gt;"", SledováníPalivaAKilometrů[[#This Row],[Litry celkem]]&lt;&gt;""),SledováníPalivaAKilometrů[[#This Row],[Cena paliva celkem]]/SledováníPalivaAKilometrů[[#This Row],[Litry celkem]],""),"")</calculatedColumnFormula>
    </tableColumn>
    <tableColumn id="7" name="Spotřeba na 100 km" totalsRowFunction="average" totalsRowDxfId="1" dataCellStyle="Čárka">
      <calculatedColumnFormula>IFERROR(SledováníPalivaAKilometrů[[#This Row],[Kilometrovník]]/SledováníPalivaAKilometrů[[#This Row],[Litry celkem]],"")</calculatedColumnFormula>
    </tableColumn>
    <tableColumn id="4" name="Cena/km" totalsRowFunction="average" totalsRowDxfId="0" dataCellStyle="Měna">
      <calculatedColumnFormula>IFERROR(IF(AND(SledováníPalivaAKilometrů[[#This Row],[Cena paliva celkem]]&lt;&gt;"",SledováníPalivaAKilometrů[[#This Row],[Kilometrovník]]&lt;&gt;""),SledováníPalivaAKilometrů[[#This Row],[Cena paliva celkem]]/SledováníPalivaAKilometrů[[#This Row],[Kilometrovník]],""),"")</calculatedColumnFormula>
    </tableColumn>
  </tableColumns>
  <tableStyleInfo name="Sledování paliva a kilometrů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datum, stav kilometrovníku (ukazatel Trip), litry paliva a celkovou cenu paliva. Cena na litr, spotřeba na 100 km a náklady na 1 km se vypočítají automaticky.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16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8" width="21.7109375" customWidth="1"/>
    <col min="9" max="9" width="2.7109375" customWidth="1"/>
  </cols>
  <sheetData>
    <row r="1" spans="2:8" ht="61.5" customHeight="1" x14ac:dyDescent="0.7">
      <c r="B1" s="20" t="s">
        <v>0</v>
      </c>
      <c r="C1" s="20"/>
      <c r="D1" s="20"/>
      <c r="E1" s="20"/>
    </row>
    <row r="2" spans="2:8" ht="20.25" customHeight="1" x14ac:dyDescent="0.25">
      <c r="B2" s="18" t="s">
        <v>1</v>
      </c>
      <c r="C2" s="18"/>
      <c r="D2" s="18"/>
      <c r="E2" s="18"/>
      <c r="F2" s="18"/>
      <c r="G2" s="18"/>
      <c r="H2" s="18"/>
    </row>
    <row r="3" spans="2:8" ht="23.25" customHeight="1" x14ac:dyDescent="0.3">
      <c r="B3" s="19" t="s">
        <v>2</v>
      </c>
      <c r="C3" s="19"/>
      <c r="D3" s="19"/>
      <c r="E3" s="19"/>
      <c r="F3" s="19"/>
      <c r="G3" s="19" t="s">
        <v>12</v>
      </c>
      <c r="H3" s="19"/>
    </row>
    <row r="4" spans="2:8" ht="30.75" customHeight="1" x14ac:dyDescent="0.25">
      <c r="B4" s="6" t="s">
        <v>3</v>
      </c>
      <c r="C4" s="4" t="s">
        <v>5</v>
      </c>
      <c r="D4" s="3" t="s">
        <v>7</v>
      </c>
      <c r="E4" s="4" t="s">
        <v>9</v>
      </c>
      <c r="F4" s="3" t="s">
        <v>11</v>
      </c>
      <c r="G4" s="5" t="s">
        <v>13</v>
      </c>
      <c r="H4" s="10">
        <v>380</v>
      </c>
    </row>
    <row r="5" spans="2:8" ht="51.75" customHeight="1" x14ac:dyDescent="0.25">
      <c r="B5" s="9">
        <f>IFERROR(AVERAGE(SledováníPalivaAKilometrů[Litry celkem]),"0,00")</f>
        <v>10</v>
      </c>
      <c r="C5" s="13">
        <f>IFERROR(AVERAGE(SledováníPalivaAKilometrů[Cena paliva celkem]),0)</f>
        <v>41.226666666666667</v>
      </c>
      <c r="D5" s="12">
        <f>IFERROR(AVERAGE(SledováníPalivaAKilometrů[Cena/litr]),0)</f>
        <v>4.1173888888888888</v>
      </c>
      <c r="E5" s="7">
        <f>IFERROR(AVERAGE(SledováníPalivaAKilometrů[Spotřeba na 100 km]),0)</f>
        <v>20.972222222222225</v>
      </c>
      <c r="F5" s="8">
        <f>IFERROR(AVERAGE(SledováníPalivaAKilometrů[Cena/km]),0)</f>
        <v>0.19822049189864852</v>
      </c>
      <c r="G5" s="5" t="s">
        <v>14</v>
      </c>
      <c r="H5" s="1">
        <f>IFERROR(IF(PrůměrnáCenaKm&lt;&gt;"",(Kilometry_cesty/PrůměrSpotřeby)*PrůměrnáCenaLitr,""),0)</f>
        <v>74.603814569536411</v>
      </c>
    </row>
    <row r="6" spans="2:8" ht="20.25" customHeight="1" x14ac:dyDescent="0.25">
      <c r="B6" s="11" t="s">
        <v>4</v>
      </c>
      <c r="C6" s="2" t="s">
        <v>6</v>
      </c>
      <c r="D6" s="2" t="s">
        <v>8</v>
      </c>
      <c r="E6" s="2" t="s">
        <v>10</v>
      </c>
      <c r="F6" s="2" t="s">
        <v>7</v>
      </c>
      <c r="G6" s="2" t="s">
        <v>15</v>
      </c>
      <c r="H6" s="2" t="s">
        <v>11</v>
      </c>
    </row>
    <row r="7" spans="2:8" ht="20.25" customHeight="1" x14ac:dyDescent="0.25">
      <c r="B7" s="14" t="s">
        <v>4</v>
      </c>
      <c r="C7" s="15">
        <v>221</v>
      </c>
      <c r="D7" s="16">
        <v>10</v>
      </c>
      <c r="E7" s="17">
        <v>40.78</v>
      </c>
      <c r="F7" s="17">
        <f>IFERROR(IF(AND(SledováníPalivaAKilometrů[[#This Row],[Kilometrovník]]&lt;&gt;"", SledováníPalivaAKilometrů[[#This Row],[Litry celkem]]&lt;&gt;""),SledováníPalivaAKilometrů[[#This Row],[Cena paliva celkem]]/SledováníPalivaAKilometrů[[#This Row],[Litry celkem]],""),"")</f>
        <v>4.0780000000000003</v>
      </c>
      <c r="G7" s="15">
        <f>IFERROR(SledováníPalivaAKilometrů[[#This Row],[Kilometrovník]]/SledováníPalivaAKilometrů[[#This Row],[Litry celkem]],"")</f>
        <v>22.1</v>
      </c>
      <c r="H7" s="17">
        <f>IFERROR(IF(AND(SledováníPalivaAKilometrů[[#This Row],[Cena paliva celkem]]&lt;&gt;"",SledováníPalivaAKilometrů[[#This Row],[Kilometrovník]]&lt;&gt;""),SledováníPalivaAKilometrů[[#This Row],[Cena paliva celkem]]/SledováníPalivaAKilometrů[[#This Row],[Kilometrovník]],""),"")</f>
        <v>0.18452488687782806</v>
      </c>
    </row>
    <row r="8" spans="2:8" ht="20.25" customHeight="1" x14ac:dyDescent="0.25">
      <c r="B8" s="14" t="s">
        <v>4</v>
      </c>
      <c r="C8" s="15">
        <v>219.8</v>
      </c>
      <c r="D8" s="16">
        <v>12</v>
      </c>
      <c r="E8" s="17">
        <v>50.12</v>
      </c>
      <c r="F8" s="17">
        <f>IFERROR(IF(AND(SledováníPalivaAKilometrů[[#This Row],[Kilometrovník]]&lt;&gt;"", SledováníPalivaAKilometrů[[#This Row],[Litry celkem]]&lt;&gt;""),SledováníPalivaAKilometrů[[#This Row],[Cena paliva celkem]]/SledováníPalivaAKilometrů[[#This Row],[Litry celkem]],""),"")</f>
        <v>4.1766666666666667</v>
      </c>
      <c r="G8" s="15">
        <f>IFERROR(SledováníPalivaAKilometrů[[#This Row],[Kilometrovník]]/SledováníPalivaAKilometrů[[#This Row],[Litry celkem]],"")</f>
        <v>18.316666666666666</v>
      </c>
      <c r="H8" s="17">
        <f>IFERROR(IF(AND(SledováníPalivaAKilometrů[[#This Row],[Cena paliva celkem]]&lt;&gt;"",SledováníPalivaAKilometrů[[#This Row],[Kilometrovník]]&lt;&gt;""),SledováníPalivaAKilometrů[[#This Row],[Cena paliva celkem]]/SledováníPalivaAKilometrů[[#This Row],[Kilometrovník]],""),"")</f>
        <v>0.22802547770700635</v>
      </c>
    </row>
    <row r="9" spans="2:8" ht="20.25" customHeight="1" x14ac:dyDescent="0.25">
      <c r="B9" s="14" t="s">
        <v>4</v>
      </c>
      <c r="C9" s="15">
        <v>180</v>
      </c>
      <c r="D9" s="16">
        <v>8</v>
      </c>
      <c r="E9" s="17">
        <v>32.78</v>
      </c>
      <c r="F9" s="17">
        <f>IFERROR(IF(AND(SledováníPalivaAKilometrů[[#This Row],[Kilometrovník]]&lt;&gt;"", SledováníPalivaAKilometrů[[#This Row],[Litry celkem]]&lt;&gt;""),SledováníPalivaAKilometrů[[#This Row],[Cena paliva celkem]]/SledováníPalivaAKilometrů[[#This Row],[Litry celkem]],""),"")</f>
        <v>4.0975000000000001</v>
      </c>
      <c r="G9" s="15">
        <f>IFERROR(SledováníPalivaAKilometrů[[#This Row],[Kilometrovník]]/SledováníPalivaAKilometrů[[#This Row],[Litry celkem]],"")</f>
        <v>22.5</v>
      </c>
      <c r="H9" s="17">
        <f>IFERROR(IF(AND(SledováníPalivaAKilometrů[[#This Row],[Cena paliva celkem]]&lt;&gt;"",SledováníPalivaAKilometrů[[#This Row],[Kilometrovník]]&lt;&gt;""),SledováníPalivaAKilometrů[[#This Row],[Cena paliva celkem]]/SledováníPalivaAKilometrů[[#This Row],[Kilometrovník]],""),"")</f>
        <v>0.18211111111111111</v>
      </c>
    </row>
    <row r="10" spans="2:8" ht="20.25" customHeight="1" x14ac:dyDescent="0.25">
      <c r="B10" s="14"/>
      <c r="C10" s="15"/>
      <c r="D10" s="16"/>
      <c r="E10" s="17"/>
      <c r="F10" s="17" t="str">
        <f>IFERROR(IF(AND(SledováníPalivaAKilometrů[[#This Row],[Kilometrovník]]&lt;&gt;"", SledováníPalivaAKilometrů[[#This Row],[Litry celkem]]&lt;&gt;""),SledováníPalivaAKilometrů[[#This Row],[Cena paliva celkem]]/SledováníPalivaAKilometrů[[#This Row],[Litry celkem]],""),"")</f>
        <v/>
      </c>
      <c r="G10" s="15" t="str">
        <f>IFERROR(SledováníPalivaAKilometrů[[#This Row],[Kilometrovník]]/SledováníPalivaAKilometrů[[#This Row],[Litry celkem]],"")</f>
        <v/>
      </c>
      <c r="H10" s="17" t="str">
        <f>IFERROR(IF(AND(SledováníPalivaAKilometrů[[#This Row],[Cena paliva celkem]]&lt;&gt;"",SledováníPalivaAKilometrů[[#This Row],[Kilometrovník]]&lt;&gt;""),SledováníPalivaAKilometrů[[#This Row],[Cena paliva celkem]]/SledováníPalivaAKilometrů[[#This Row],[Kilometrovník]],""),"")</f>
        <v/>
      </c>
    </row>
    <row r="11" spans="2:8" ht="20.25" customHeight="1" x14ac:dyDescent="0.25">
      <c r="B11" s="14"/>
      <c r="C11" s="15"/>
      <c r="D11" s="16"/>
      <c r="E11" s="17"/>
      <c r="F11" s="17" t="str">
        <f>IFERROR(IF(AND(SledováníPalivaAKilometrů[[#This Row],[Kilometrovník]]&lt;&gt;"", SledováníPalivaAKilometrů[[#This Row],[Litry celkem]]&lt;&gt;""),SledováníPalivaAKilometrů[[#This Row],[Cena paliva celkem]]/SledováníPalivaAKilometrů[[#This Row],[Litry celkem]],""),"")</f>
        <v/>
      </c>
      <c r="G11" s="15" t="str">
        <f>IFERROR(SledováníPalivaAKilometrů[[#This Row],[Kilometrovník]]/SledováníPalivaAKilometrů[[#This Row],[Litry celkem]],"")</f>
        <v/>
      </c>
      <c r="H11" s="17" t="str">
        <f>IFERROR(IF(AND(SledováníPalivaAKilometrů[[#This Row],[Cena paliva celkem]]&lt;&gt;"",SledováníPalivaAKilometrů[[#This Row],[Kilometrovník]]&lt;&gt;""),SledováníPalivaAKilometrů[[#This Row],[Cena paliva celkem]]/SledováníPalivaAKilometrů[[#This Row],[Kilometrovník]],""),"")</f>
        <v/>
      </c>
    </row>
    <row r="12" spans="2:8" ht="20.25" customHeight="1" x14ac:dyDescent="0.25">
      <c r="B12" s="14"/>
      <c r="C12" s="15"/>
      <c r="D12" s="16"/>
      <c r="E12" s="17"/>
      <c r="F12" s="17" t="str">
        <f>IFERROR(IF(AND(SledováníPalivaAKilometrů[[#This Row],[Kilometrovník]]&lt;&gt;"", SledováníPalivaAKilometrů[[#This Row],[Litry celkem]]&lt;&gt;""),SledováníPalivaAKilometrů[[#This Row],[Cena paliva celkem]]/SledováníPalivaAKilometrů[[#This Row],[Litry celkem]],""),"")</f>
        <v/>
      </c>
      <c r="G12" s="15" t="str">
        <f>IFERROR(SledováníPalivaAKilometrů[[#This Row],[Kilometrovník]]/SledováníPalivaAKilometrů[[#This Row],[Litry celkem]],"")</f>
        <v/>
      </c>
      <c r="H12" s="17" t="str">
        <f>IFERROR(IF(AND(SledováníPalivaAKilometrů[[#This Row],[Cena paliva celkem]]&lt;&gt;"",SledováníPalivaAKilometrů[[#This Row],[Kilometrovník]]&lt;&gt;""),SledováníPalivaAKilometrů[[#This Row],[Cena paliva celkem]]/SledováníPalivaAKilometrů[[#This Row],[Kilometrovník]],""),"")</f>
        <v/>
      </c>
    </row>
    <row r="13" spans="2:8" ht="20.25" customHeight="1" x14ac:dyDescent="0.25">
      <c r="B13" s="14"/>
      <c r="C13" s="15"/>
      <c r="D13" s="16"/>
      <c r="E13" s="17"/>
      <c r="F13" s="17" t="str">
        <f>IFERROR(IF(AND(SledováníPalivaAKilometrů[[#This Row],[Kilometrovník]]&lt;&gt;"", SledováníPalivaAKilometrů[[#This Row],[Litry celkem]]&lt;&gt;""),SledováníPalivaAKilometrů[[#This Row],[Cena paliva celkem]]/SledováníPalivaAKilometrů[[#This Row],[Litry celkem]],""),"")</f>
        <v/>
      </c>
      <c r="G13" s="15" t="str">
        <f>IFERROR(SledováníPalivaAKilometrů[[#This Row],[Kilometrovník]]/SledováníPalivaAKilometrů[[#This Row],[Litry celkem]],"")</f>
        <v/>
      </c>
      <c r="H13" s="17" t="str">
        <f>IFERROR(IF(AND(SledováníPalivaAKilometrů[[#This Row],[Cena paliva celkem]]&lt;&gt;"",SledováníPalivaAKilometrů[[#This Row],[Kilometrovník]]&lt;&gt;""),SledováníPalivaAKilometrů[[#This Row],[Cena paliva celkem]]/SledováníPalivaAKilometrů[[#This Row],[Kilometrovník]],""),"")</f>
        <v/>
      </c>
    </row>
    <row r="14" spans="2:8" ht="20.25" customHeight="1" x14ac:dyDescent="0.25">
      <c r="B14" s="14"/>
      <c r="C14" s="15"/>
      <c r="D14" s="16"/>
      <c r="E14" s="17"/>
      <c r="F14" s="17" t="str">
        <f>IFERROR(IF(AND(SledováníPalivaAKilometrů[[#This Row],[Kilometrovník]]&lt;&gt;"", SledováníPalivaAKilometrů[[#This Row],[Litry celkem]]&lt;&gt;""),SledováníPalivaAKilometrů[[#This Row],[Cena paliva celkem]]/SledováníPalivaAKilometrů[[#This Row],[Litry celkem]],""),"")</f>
        <v/>
      </c>
      <c r="G14" s="15" t="str">
        <f>IFERROR(SledováníPalivaAKilometrů[[#This Row],[Kilometrovník]]/SledováníPalivaAKilometrů[[#This Row],[Litry celkem]],"")</f>
        <v/>
      </c>
      <c r="H14" s="17" t="str">
        <f>IFERROR(IF(AND(SledováníPalivaAKilometrů[[#This Row],[Cena paliva celkem]]&lt;&gt;"",SledováníPalivaAKilometrů[[#This Row],[Kilometrovník]]&lt;&gt;""),SledováníPalivaAKilometrů[[#This Row],[Cena paliva celkem]]/SledováníPalivaAKilometrů[[#This Row],[Kilometrovník]],""),"")</f>
        <v/>
      </c>
    </row>
    <row r="15" spans="2:8" ht="20.25" customHeight="1" x14ac:dyDescent="0.25">
      <c r="B15" s="14"/>
      <c r="C15" s="15"/>
      <c r="D15" s="16"/>
      <c r="E15" s="17"/>
      <c r="F15" s="17" t="str">
        <f>IFERROR(IF(AND(SledováníPalivaAKilometrů[[#This Row],[Kilometrovník]]&lt;&gt;"", SledováníPalivaAKilometrů[[#This Row],[Litry celkem]]&lt;&gt;""),SledováníPalivaAKilometrů[[#This Row],[Cena paliva celkem]]/SledováníPalivaAKilometrů[[#This Row],[Litry celkem]],""),"")</f>
        <v/>
      </c>
      <c r="G15" s="15" t="str">
        <f>IFERROR(SledováníPalivaAKilometrů[[#This Row],[Kilometrovník]]/SledováníPalivaAKilometrů[[#This Row],[Litry celkem]],"")</f>
        <v/>
      </c>
      <c r="H15" s="17" t="str">
        <f>IFERROR(IF(AND(SledováníPalivaAKilometrů[[#This Row],[Cena paliva celkem]]&lt;&gt;"",SledováníPalivaAKilometrů[[#This Row],[Kilometrovník]]&lt;&gt;""),SledováníPalivaAKilometrů[[#This Row],[Cena paliva celkem]]/SledováníPalivaAKilometrů[[#This Row],[Kilometrovník]],""),"")</f>
        <v/>
      </c>
    </row>
    <row r="16" spans="2:8" ht="20.25" customHeight="1" x14ac:dyDescent="0.25">
      <c r="B16" s="14"/>
      <c r="C16" s="15"/>
      <c r="D16" s="16"/>
      <c r="E16" s="17"/>
      <c r="F16" s="17" t="str">
        <f>IFERROR(IF(AND(SledováníPalivaAKilometrů[[#This Row],[Kilometrovník]]&lt;&gt;"", SledováníPalivaAKilometrů[[#This Row],[Litry celkem]]&lt;&gt;""),SledováníPalivaAKilometrů[[#This Row],[Cena paliva celkem]]/SledováníPalivaAKilometrů[[#This Row],[Litry celkem]],""),"")</f>
        <v/>
      </c>
      <c r="G16" s="15" t="str">
        <f>IFERROR(SledováníPalivaAKilometrů[[#This Row],[Kilometrovník]]/SledováníPalivaAKilometrů[[#This Row],[Litry celkem]],"")</f>
        <v/>
      </c>
      <c r="H16" s="17" t="str">
        <f>IFERROR(IF(AND(SledováníPalivaAKilometrů[[#This Row],[Cena paliva celkem]]&lt;&gt;"",SledováníPalivaAKilometrů[[#This Row],[Kilometrovník]]&lt;&gt;""),SledováníPalivaAKilometrů[[#This Row],[Cena paliva celkem]]/SledováníPalivaAKilometrů[[#This Row],[Kilometrovník]],""),"")</f>
        <v/>
      </c>
    </row>
  </sheetData>
  <mergeCells count="4">
    <mergeCell ref="B2:H2"/>
    <mergeCell ref="B3:F3"/>
    <mergeCell ref="G3:H3"/>
    <mergeCell ref="B1:E1"/>
  </mergeCells>
  <dataValidations count="25">
    <dataValidation allowBlank="1" showInputMessage="1" showErrorMessage="1" prompt="V tomto sešitu můžete vytvořit sledování paliva a kilometrů, které vám pomůže sledovat spotřebu a náklady na cesty. Do tabulky SledováníPalivaAKilometrů zadejte podrobnosti o stavu kilometrovníku a palivu." sqref="A1"/>
    <dataValidation allowBlank="1" showInputMessage="1" showErrorMessage="1" prompt="V této buňce je název tohoto listu. V buňkách B4 až F5 se automaticky počítají průměry." sqref="B1"/>
    <dataValidation allowBlank="1" showInputMessage="1" showErrorMessage="1" prompt="V buňkách níže se automaticky počítají průměry. Pomocí nástroje pro odhad cest v buňce G3 si můžete vypočítat náklady na cestu." sqref="B3"/>
    <dataValidation allowBlank="1" showInputMessage="1" showErrorMessage="1" prompt="V buňce níže se automaticky počítají litry." sqref="B4"/>
    <dataValidation allowBlank="1" showInputMessage="1" showErrorMessage="1" prompt="V buňce níže se automaticky počítá cena paliva." sqref="C4"/>
    <dataValidation allowBlank="1" showInputMessage="1" showErrorMessage="1" prompt="V buňce níže se automaticky počítá cena za litr." sqref="D4"/>
    <dataValidation allowBlank="1" showInputMessage="1" showErrorMessage="1" prompt="V buňce níže se automaticky počítá spotřeba na 100 km." sqref="E4"/>
    <dataValidation allowBlank="1" showInputMessage="1" showErrorMessage="1" prompt="V buňce níže se automaticky počítá cena na km." sqref="F4"/>
    <dataValidation allowBlank="1" showInputMessage="1" showErrorMessage="1" prompt="V této buňce se automaticky počítá cena na km." sqref="F5"/>
    <dataValidation allowBlank="1" showInputMessage="1" showErrorMessage="1" prompt="V této buňce se automaticky počítají litry." sqref="B5"/>
    <dataValidation allowBlank="1" showInputMessage="1" showErrorMessage="1" prompt="V této buňce se automaticky počítá cena paliva." sqref="C5"/>
    <dataValidation allowBlank="1" showInputMessage="1" showErrorMessage="1" prompt="V této buňce se automaticky počítá cena za litr." sqref="D5"/>
    <dataValidation allowBlank="1" showInputMessage="1" showErrorMessage="1" prompt="V této buňce se automaticky počítá spotřeba na 100 km." sqref="E5"/>
    <dataValidation allowBlank="1" showInputMessage="1" showErrorMessage="1" prompt="Do buňky vpravo zadejte kilometry cesty." sqref="G4"/>
    <dataValidation allowBlank="1" showInputMessage="1" showErrorMessage="1" prompt="Do této buňky zadejte kilometry cesty." sqref="H4"/>
    <dataValidation allowBlank="1" showInputMessage="1" showErrorMessage="1" prompt="V buňce vpravo se automaticky počítají náklady na cestu." sqref="G5"/>
    <dataValidation allowBlank="1" showInputMessage="1" showErrorMessage="1" prompt="V této buňce se automaticky počítají náklady na cestu." sqref="H5"/>
    <dataValidation allowBlank="1" showInputMessage="1" showErrorMessage="1" prompt="Do sloupce s tímto záhlavím zadejte datum." sqref="B6"/>
    <dataValidation allowBlank="1" showInputMessage="1" showErrorMessage="1" prompt="Do sloupce s tímto záhlavím zadejte stav kilometrovníku (ukazatele Trip)." sqref="C6"/>
    <dataValidation allowBlank="1" showInputMessage="1" showErrorMessage="1" prompt="Do sloupce s tímto záhlavím zadejte celkový počet litrů paliva." sqref="D6"/>
    <dataValidation allowBlank="1" showInputMessage="1" showErrorMessage="1" prompt="Do sloupce s tímto záhlavím zadejte celkovou cenu paliva." sqref="E6"/>
    <dataValidation allowBlank="1" showInputMessage="1" showErrorMessage="1" prompt="Ve sloupci pod tímto záhlavím se automaticky vypočítá cena za litr." sqref="F6"/>
    <dataValidation allowBlank="1" showInputMessage="1" showErrorMessage="1" prompt="Ve sloupci pod tímto záhlavím se automaticky vypočítá spotřeba na 100 km." sqref="G6"/>
    <dataValidation allowBlank="1" showInputMessage="1" showErrorMessage="1" prompt="Ve sloupci pod tímto záhlavím se automaticky vypočítá cena na km." sqref="H6"/>
    <dataValidation allowBlank="1" showInputMessage="1" showErrorMessage="1" prompt="Zadejte níže kilometry cesty a vypočítají se náklady na cestu." sqref="G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11</vt:i4>
      </vt:variant>
    </vt:vector>
  </HeadingPairs>
  <TitlesOfParts>
    <vt:vector size="12" baseType="lpstr">
      <vt:lpstr>Sledování paliva a kilometrů</vt:lpstr>
      <vt:lpstr>Kilometrovník</vt:lpstr>
      <vt:lpstr>Kilometry_cesty</vt:lpstr>
      <vt:lpstr>NázevSloupce1</vt:lpstr>
      <vt:lpstr>'Sledování paliva a kilometrů'!Názvy_tisku</vt:lpstr>
      <vt:lpstr>OblastNázvůŘádků1..H5</vt:lpstr>
      <vt:lpstr>OblastNázvůSloupců1..F5.1</vt:lpstr>
      <vt:lpstr>PrůměrLitry</vt:lpstr>
      <vt:lpstr>PrůměrnáCena</vt:lpstr>
      <vt:lpstr>PrůměrnáCenaKm</vt:lpstr>
      <vt:lpstr>PrůměrnáCenaLitr</vt:lpstr>
      <vt:lpstr>PrůměrSpotřeby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2018-04-17T01:39:38Z</dcterms:modified>
</cp:coreProperties>
</file>