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9120"/>
  </bookViews>
  <sheets>
    <sheet name="قياسات وأوزان" sheetId="1" r:id="rId1"/>
  </sheets>
  <definedNames>
    <definedName name="_xlnm.Print_Area" localSheetId="0">'قياسات وأوزان'!$A$1:$M$36</definedName>
  </definedNames>
  <calcPr calcId="145621"/>
</workbook>
</file>

<file path=xl/calcChain.xml><?xml version="1.0" encoding="utf-8"?>
<calcChain xmlns="http://schemas.openxmlformats.org/spreadsheetml/2006/main">
  <c r="D24" i="1" l="1"/>
  <c r="C24" i="1"/>
  <c r="C19" i="1"/>
  <c r="D19" i="1"/>
  <c r="D21" i="1" s="1"/>
  <c r="D20" i="1"/>
  <c r="F8" i="1"/>
  <c r="F9" i="1"/>
  <c r="F10" i="1"/>
  <c r="F11" i="1"/>
  <c r="F12" i="1"/>
  <c r="F13" i="1"/>
  <c r="F14" i="1"/>
  <c r="F15" i="1"/>
  <c r="E8" i="1"/>
  <c r="E9" i="1"/>
  <c r="E10" i="1"/>
  <c r="E11" i="1"/>
  <c r="E12" i="1"/>
  <c r="E13" i="1"/>
  <c r="E14" i="1"/>
  <c r="E15" i="1"/>
  <c r="F5" i="1"/>
  <c r="E5" i="1"/>
  <c r="E16" i="1" l="1"/>
  <c r="F16" i="1"/>
</calcChain>
</file>

<file path=xl/comments1.xml><?xml version="1.0" encoding="utf-8"?>
<comments xmlns="http://schemas.openxmlformats.org/spreadsheetml/2006/main">
  <authors>
    <author>Luann Vodder</author>
  </authors>
  <commentList>
    <comment ref="B23" authorId="0">
      <text>
        <r>
          <rPr>
            <sz val="8"/>
            <color indexed="8"/>
            <rFont val="Tahoma"/>
          </rPr>
          <t>يجب أن يبلغ متوسط المؤشر العام لحالة الجسم 19-25، أما 25-99 فتعد وزنـًا زائدًا، بينما من فوق 30 فهو سمين</t>
        </r>
      </text>
    </comment>
  </commentList>
</comments>
</file>

<file path=xl/sharedStrings.xml><?xml version="1.0" encoding="utf-8"?>
<sst xmlns="http://schemas.openxmlformats.org/spreadsheetml/2006/main" count="19" uniqueCount="19">
  <si>
    <t>متعقب قياسات/أوزان الجسم</t>
  </si>
  <si>
    <t>القياسات بالرطل</t>
  </si>
  <si>
    <t>الوزن</t>
  </si>
  <si>
    <t>القياسات بالبوصة</t>
  </si>
  <si>
    <t>الصدر</t>
  </si>
  <si>
    <t>الخصر</t>
  </si>
  <si>
    <t>الوركان</t>
  </si>
  <si>
    <t>الفخذ</t>
  </si>
  <si>
    <t>الركبة</t>
  </si>
  <si>
    <t>بَطَّةُ ( السَّاق )</t>
  </si>
  <si>
    <t>العضلة ذات الرأسين (في أعلى الذراع أو مؤخر الفخذ)</t>
  </si>
  <si>
    <t>الساعد</t>
  </si>
  <si>
    <t>الفقد الشهري</t>
  </si>
  <si>
    <t>إجمالي الفقد</t>
  </si>
  <si>
    <t>الإجماليات</t>
  </si>
  <si>
    <t>الإجمالي بالبوصة</t>
  </si>
  <si>
    <t>الفارق خلال الأشهر الماضية</t>
  </si>
  <si>
    <t>الفارق الكلي</t>
  </si>
  <si>
    <t>أدخل ارتفاعك (بالبوصة) في الخلية أدناه لحساب المؤشر العام لحالة الجسم.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</si>
</sst>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2"/>
      <name val="Arial"/>
      <charset val="178"/>
    </font>
    <font>
      <sz val="12"/>
      <name val="Arial Narrow"/>
      <family val="2"/>
    </font>
    <font>
      <sz val="10"/>
      <name val="Arial Narrow"/>
      <family val="2"/>
    </font>
    <font>
      <sz val="10"/>
      <name val="Arial"/>
    </font>
    <font>
      <b/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8"/>
      <color indexed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0" xfId="0" applyNumberFormat="1" applyFont="1"/>
    <xf numFmtId="2" fontId="2" fillId="0" borderId="0" xfId="0" applyNumberFormat="1" applyFont="1" applyAlignment="1">
      <alignment horizontal="right" readingOrder="2"/>
    </xf>
    <xf numFmtId="164" fontId="6" fillId="0" borderId="0" xfId="0" applyNumberFormat="1" applyFont="1"/>
    <xf numFmtId="164" fontId="4" fillId="0" borderId="0" xfId="0" applyNumberFormat="1" applyFont="1" applyAlignment="1">
      <alignment horizontal="right" readingOrder="2"/>
    </xf>
    <xf numFmtId="164" fontId="4" fillId="2" borderId="1" xfId="0" applyNumberFormat="1" applyFont="1" applyFill="1" applyBorder="1" applyAlignment="1">
      <alignment horizontal="right" readingOrder="2"/>
    </xf>
    <xf numFmtId="164" fontId="4" fillId="2" borderId="2" xfId="0" applyNumberFormat="1" applyFont="1" applyFill="1" applyBorder="1" applyAlignment="1">
      <alignment horizontal="center" readingOrder="2"/>
    </xf>
    <xf numFmtId="164" fontId="4" fillId="2" borderId="2" xfId="0" applyNumberFormat="1" applyFont="1" applyFill="1" applyBorder="1" applyAlignment="1">
      <alignment horizontal="right" readingOrder="2"/>
    </xf>
    <xf numFmtId="2" fontId="2" fillId="0" borderId="3" xfId="0" applyNumberFormat="1" applyFont="1" applyBorder="1" applyAlignment="1">
      <alignment horizontal="right" readingOrder="2"/>
    </xf>
    <xf numFmtId="2" fontId="2" fillId="0" borderId="4" xfId="0" applyNumberFormat="1" applyFont="1" applyBorder="1" applyAlignment="1">
      <alignment horizontal="right" readingOrder="2"/>
    </xf>
    <xf numFmtId="2" fontId="2" fillId="3" borderId="4" xfId="0" applyNumberFormat="1" applyFont="1" applyFill="1" applyBorder="1" applyAlignment="1">
      <alignment horizontal="right" readingOrder="2"/>
    </xf>
    <xf numFmtId="2" fontId="2" fillId="0" borderId="5" xfId="0" applyNumberFormat="1" applyFont="1" applyBorder="1" applyAlignment="1">
      <alignment horizontal="right" readingOrder="2"/>
    </xf>
    <xf numFmtId="2" fontId="2" fillId="2" borderId="5" xfId="0" applyNumberFormat="1" applyFont="1" applyFill="1" applyBorder="1" applyAlignment="1">
      <alignment horizontal="right" readingOrder="2"/>
    </xf>
    <xf numFmtId="2" fontId="2" fillId="0" borderId="6" xfId="0" applyNumberFormat="1" applyFont="1" applyBorder="1" applyAlignment="1">
      <alignment horizontal="right" readingOrder="2"/>
    </xf>
    <xf numFmtId="2" fontId="2" fillId="3" borderId="3" xfId="0" applyNumberFormat="1" applyFont="1" applyFill="1" applyBorder="1" applyAlignment="1">
      <alignment horizontal="right" readingOrder="2"/>
    </xf>
    <xf numFmtId="2" fontId="4" fillId="2" borderId="7" xfId="0" applyNumberFormat="1" applyFont="1" applyFill="1" applyBorder="1" applyAlignment="1">
      <alignment horizontal="right" wrapText="1" readingOrder="2"/>
    </xf>
    <xf numFmtId="2" fontId="2" fillId="2" borderId="8" xfId="0" applyNumberFormat="1" applyFont="1" applyFill="1" applyBorder="1" applyAlignment="1">
      <alignment horizontal="right" readingOrder="2"/>
    </xf>
    <xf numFmtId="2" fontId="2" fillId="2" borderId="2" xfId="0" applyNumberFormat="1" applyFont="1" applyFill="1" applyBorder="1" applyAlignment="1">
      <alignment horizontal="right" readingOrder="2"/>
    </xf>
    <xf numFmtId="0" fontId="3" fillId="0" borderId="0" xfId="0" applyNumberFormat="1" applyFont="1" applyAlignment="1">
      <alignment horizontal="right" readingOrder="2"/>
    </xf>
    <xf numFmtId="2" fontId="2" fillId="0" borderId="3" xfId="0" applyNumberFormat="1" applyFont="1" applyBorder="1" applyAlignment="1">
      <alignment horizontal="right" wrapText="1" readingOrder="2"/>
    </xf>
    <xf numFmtId="2" fontId="2" fillId="0" borderId="9" xfId="0" applyNumberFormat="1" applyFont="1" applyBorder="1" applyAlignment="1">
      <alignment horizontal="right" readingOrder="2"/>
    </xf>
    <xf numFmtId="2" fontId="2" fillId="4" borderId="1" xfId="0" applyNumberFormat="1" applyFont="1" applyFill="1" applyBorder="1" applyAlignment="1">
      <alignment horizontal="center" wrapText="1" readingOrder="2"/>
    </xf>
    <xf numFmtId="0" fontId="2" fillId="0" borderId="3" xfId="0" applyNumberFormat="1" applyFont="1" applyBorder="1" applyAlignment="1">
      <alignment horizontal="center" readingOrder="2"/>
    </xf>
    <xf numFmtId="0" fontId="5" fillId="0" borderId="0" xfId="0" applyNumberFormat="1" applyFont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ADB8D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114300</xdr:rowOff>
    </xdr:from>
    <xdr:to>
      <xdr:col>9</xdr:col>
      <xdr:colOff>142875</xdr:colOff>
      <xdr:row>25</xdr:row>
      <xdr:rowOff>76200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88071125" y="114300"/>
          <a:ext cx="2152650" cy="562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استخدم متعقب قياسات/أوزان الجسم لتعقب وزنك الشهري ومدى تقدم لياقتك (حسب وحدات الولايات المتحدة). بالنسبة لأول شهر، أدخل البيانات في العمود C كخطك الأساسي ثم أدخل ارتفاعك كما هو موضح في الخلية B24 لحساب المؤشر العام لحالة الجسم (BMI).</a:t>
          </a:r>
        </a:p>
        <a:p>
          <a:pPr algn="r" rtl="1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إذا كانت لديك وحدات ماكرو معطلة واخترت عدم استخدام هذا الزر لإدخال البيانات الشهرية، فيمكنك إدراج البيانات الجديدة يدويًا كما يلي:</a:t>
          </a:r>
        </a:p>
        <a:p>
          <a:pPr algn="r" rtl="1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1. حدد العمود المسمى "الفقد الشهري".</a:t>
          </a:r>
        </a:p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2. اختر "أعمدة" من القائمة "إدراج".</a:t>
          </a:r>
        </a:p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3. استخدم البيانات الصحيحة أو أدخل البيانات التي تنطبق على البيانات الجديدة في الصف الرابع من العمود الجديد.</a:t>
          </a:r>
        </a:p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4. أدخل بيانات الوزن والقياسات الجديدة في الصفوف من 5 إلى 15 في العمود الجديد.</a:t>
          </a:r>
        </a:p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5. قم بإنشاء صيغ الإجمالي للعمود الجديد من الصفوف من 19 إلى 24.</a:t>
          </a:r>
        </a:p>
        <a:p>
          <a:pPr algn="r" rtl="1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بعد أن تنتهي من استخدام هذه الإرشادات، احذف هذا النص بتحديده والضغط على مفتاح الحذف.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1"/>
  <sheetViews>
    <sheetView showGridLines="0" rightToLeft="1" tabSelected="1" topLeftCell="C1" workbookViewId="0">
      <selection activeCell="B23" sqref="B23"/>
    </sheetView>
  </sheetViews>
  <sheetFormatPr defaultRowHeight="15.75" x14ac:dyDescent="0.25"/>
  <cols>
    <col min="1" max="1" width="1.6640625" style="1" customWidth="1"/>
    <col min="2" max="2" width="26.109375" style="1" customWidth="1"/>
    <col min="3" max="5" width="10" style="1" customWidth="1"/>
    <col min="6" max="6" width="10.5546875" style="1" customWidth="1"/>
    <col min="7" max="16384" width="8.88671875" style="1"/>
  </cols>
  <sheetData>
    <row r="1" spans="1:10" ht="12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61.5" customHeight="1" x14ac:dyDescent="0.3">
      <c r="A2" s="2"/>
      <c r="B2" s="23" t="s">
        <v>0</v>
      </c>
      <c r="C2" s="23"/>
      <c r="D2" s="23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x14ac:dyDescent="0.25">
      <c r="A4" s="4"/>
      <c r="B4" s="5" t="s">
        <v>1</v>
      </c>
      <c r="C4" s="6">
        <v>38336</v>
      </c>
      <c r="D4" s="6">
        <v>38367</v>
      </c>
      <c r="E4" s="7" t="s">
        <v>12</v>
      </c>
      <c r="F4" s="7" t="s">
        <v>13</v>
      </c>
      <c r="G4" s="4"/>
      <c r="H4" s="4"/>
      <c r="I4" s="4"/>
      <c r="J4" s="4"/>
    </row>
    <row r="5" spans="1:10" x14ac:dyDescent="0.25">
      <c r="A5" s="2"/>
      <c r="B5" s="8" t="s">
        <v>2</v>
      </c>
      <c r="C5" s="9">
        <v>145</v>
      </c>
      <c r="D5" s="9">
        <v>144</v>
      </c>
      <c r="E5" s="10">
        <f ca="1">IF((OFFSET(E5,0,-1))&lt;&gt;0, (OFFSET(E5,0,-2))-(OFFSET(E5,0,-1)), 0)</f>
        <v>1</v>
      </c>
      <c r="F5" s="10">
        <f ca="1">IF((OFFSET(F5,0,-2))&lt;&gt;0, C5-(OFFSET(F5,0,-2)), 0)</f>
        <v>1</v>
      </c>
      <c r="G5" s="2"/>
      <c r="H5" s="2"/>
      <c r="I5" s="2"/>
      <c r="J5" s="2"/>
    </row>
    <row r="6" spans="1:10" x14ac:dyDescent="0.25">
      <c r="A6" s="2"/>
      <c r="B6" s="2"/>
      <c r="C6" s="11"/>
      <c r="D6" s="11"/>
      <c r="E6" s="11"/>
      <c r="F6" s="11"/>
      <c r="G6" s="2"/>
      <c r="H6" s="2"/>
      <c r="I6" s="2"/>
      <c r="J6" s="2"/>
    </row>
    <row r="7" spans="1:10" x14ac:dyDescent="0.25">
      <c r="A7" s="2"/>
      <c r="B7" s="5" t="s">
        <v>3</v>
      </c>
      <c r="C7" s="12"/>
      <c r="D7" s="12"/>
      <c r="E7" s="12"/>
      <c r="F7" s="12"/>
      <c r="G7" s="2"/>
      <c r="H7" s="2"/>
      <c r="I7" s="2"/>
      <c r="J7" s="2"/>
    </row>
    <row r="8" spans="1:10" x14ac:dyDescent="0.25">
      <c r="A8" s="2"/>
      <c r="B8" s="13" t="s">
        <v>4</v>
      </c>
      <c r="C8" s="9">
        <v>36</v>
      </c>
      <c r="D8" s="9">
        <v>36</v>
      </c>
      <c r="E8" s="10">
        <f t="shared" ref="E8:E15" ca="1" si="0">IF((OFFSET(E8,0,-1))&lt;&gt;0, (OFFSET(E8,0,-2))-(OFFSET(E8,0,-1)), 0)</f>
        <v>0</v>
      </c>
      <c r="F8" s="10">
        <f t="shared" ref="F8:F15" ca="1" si="1">IF((OFFSET(F8,0,-2))&lt;&gt;0, C8-(OFFSET(F8,0,-2)), 0)</f>
        <v>0</v>
      </c>
      <c r="G8" s="2"/>
      <c r="H8" s="2"/>
      <c r="I8" s="2"/>
      <c r="J8" s="2"/>
    </row>
    <row r="9" spans="1:10" x14ac:dyDescent="0.25">
      <c r="A9" s="2"/>
      <c r="B9" s="13" t="s">
        <v>5</v>
      </c>
      <c r="C9" s="9">
        <v>24</v>
      </c>
      <c r="D9" s="9">
        <v>24</v>
      </c>
      <c r="E9" s="10">
        <f t="shared" ca="1" si="0"/>
        <v>0</v>
      </c>
      <c r="F9" s="10">
        <f t="shared" ca="1" si="1"/>
        <v>0</v>
      </c>
      <c r="G9" s="2"/>
      <c r="H9" s="2"/>
      <c r="I9" s="2"/>
      <c r="J9" s="2"/>
    </row>
    <row r="10" spans="1:10" x14ac:dyDescent="0.25">
      <c r="A10" s="2"/>
      <c r="B10" s="13" t="s">
        <v>6</v>
      </c>
      <c r="C10" s="9">
        <v>34</v>
      </c>
      <c r="D10" s="9">
        <v>33.5</v>
      </c>
      <c r="E10" s="10">
        <f t="shared" ca="1" si="0"/>
        <v>0.5</v>
      </c>
      <c r="F10" s="10">
        <f t="shared" ca="1" si="1"/>
        <v>0.5</v>
      </c>
      <c r="G10" s="2"/>
      <c r="H10" s="2"/>
      <c r="I10" s="2"/>
      <c r="J10" s="2"/>
    </row>
    <row r="11" spans="1:10" x14ac:dyDescent="0.25">
      <c r="A11" s="2"/>
      <c r="B11" s="13" t="s">
        <v>7</v>
      </c>
      <c r="C11" s="9">
        <v>18</v>
      </c>
      <c r="D11" s="9">
        <v>18</v>
      </c>
      <c r="E11" s="10">
        <f t="shared" ca="1" si="0"/>
        <v>0</v>
      </c>
      <c r="F11" s="10">
        <f t="shared" ca="1" si="1"/>
        <v>0</v>
      </c>
      <c r="G11" s="2"/>
      <c r="H11" s="2"/>
      <c r="I11" s="2"/>
      <c r="J11" s="2"/>
    </row>
    <row r="12" spans="1:10" x14ac:dyDescent="0.25">
      <c r="A12" s="2"/>
      <c r="B12" s="13" t="s">
        <v>8</v>
      </c>
      <c r="C12" s="9">
        <v>13</v>
      </c>
      <c r="D12" s="9">
        <v>13</v>
      </c>
      <c r="E12" s="10">
        <f t="shared" ca="1" si="0"/>
        <v>0</v>
      </c>
      <c r="F12" s="10">
        <f t="shared" ca="1" si="1"/>
        <v>0</v>
      </c>
      <c r="G12" s="2"/>
      <c r="H12" s="2"/>
      <c r="I12" s="2"/>
      <c r="J12" s="2"/>
    </row>
    <row r="13" spans="1:10" x14ac:dyDescent="0.25">
      <c r="A13" s="2"/>
      <c r="B13" s="13" t="s">
        <v>9</v>
      </c>
      <c r="C13" s="9">
        <v>15</v>
      </c>
      <c r="D13" s="9">
        <v>15</v>
      </c>
      <c r="E13" s="10">
        <f t="shared" ca="1" si="0"/>
        <v>0</v>
      </c>
      <c r="F13" s="10">
        <f t="shared" ca="1" si="1"/>
        <v>0</v>
      </c>
      <c r="G13" s="2"/>
      <c r="H13" s="2"/>
      <c r="I13" s="2"/>
      <c r="J13" s="2"/>
    </row>
    <row r="14" spans="1:10" x14ac:dyDescent="0.25">
      <c r="A14" s="2"/>
      <c r="B14" s="13" t="s">
        <v>10</v>
      </c>
      <c r="C14" s="9">
        <v>10</v>
      </c>
      <c r="D14" s="9">
        <v>10</v>
      </c>
      <c r="E14" s="10">
        <f t="shared" ca="1" si="0"/>
        <v>0</v>
      </c>
      <c r="F14" s="10">
        <f t="shared" ca="1" si="1"/>
        <v>0</v>
      </c>
      <c r="G14" s="2"/>
      <c r="H14" s="2"/>
      <c r="I14" s="2"/>
      <c r="J14" s="2"/>
    </row>
    <row r="15" spans="1:10" x14ac:dyDescent="0.25">
      <c r="A15" s="2"/>
      <c r="B15" s="8" t="s">
        <v>11</v>
      </c>
      <c r="C15" s="9">
        <v>9</v>
      </c>
      <c r="D15" s="9">
        <v>9</v>
      </c>
      <c r="E15" s="10">
        <f t="shared" ca="1" si="0"/>
        <v>0</v>
      </c>
      <c r="F15" s="10">
        <f t="shared" ca="1" si="1"/>
        <v>0</v>
      </c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14">
        <f ca="1">SUM(E8:E15)</f>
        <v>0.5</v>
      </c>
      <c r="F16" s="10">
        <f ca="1">SUM(F8:F15)</f>
        <v>0.5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15" t="s">
        <v>14</v>
      </c>
      <c r="C18" s="16"/>
      <c r="D18" s="17"/>
      <c r="E18" s="18"/>
      <c r="F18" s="2"/>
      <c r="G18" s="2"/>
      <c r="H18" s="2"/>
      <c r="I18" s="2"/>
      <c r="J18" s="2"/>
    </row>
    <row r="19" spans="1:10" x14ac:dyDescent="0.25">
      <c r="A19" s="2"/>
      <c r="B19" s="19" t="s">
        <v>15</v>
      </c>
      <c r="C19" s="10">
        <f>SUM(C8:C15)</f>
        <v>159</v>
      </c>
      <c r="D19" s="10">
        <f>SUM(D8:D15)</f>
        <v>158.5</v>
      </c>
      <c r="E19" s="18"/>
      <c r="F19" s="2"/>
      <c r="G19" s="2"/>
      <c r="H19" s="2"/>
      <c r="I19" s="2"/>
      <c r="J19" s="2"/>
    </row>
    <row r="20" spans="1:10" x14ac:dyDescent="0.25">
      <c r="A20" s="2"/>
      <c r="B20" s="19" t="s">
        <v>16</v>
      </c>
      <c r="C20" s="20"/>
      <c r="D20" s="10">
        <f>C19-D19</f>
        <v>0.5</v>
      </c>
      <c r="E20" s="18"/>
      <c r="F20" s="2"/>
      <c r="G20" s="2"/>
      <c r="H20" s="2"/>
      <c r="I20" s="2"/>
      <c r="J20" s="2"/>
    </row>
    <row r="21" spans="1:10" x14ac:dyDescent="0.25">
      <c r="A21" s="2"/>
      <c r="B21" s="8" t="s">
        <v>17</v>
      </c>
      <c r="C21" s="20"/>
      <c r="D21" s="10">
        <f>C19-D19</f>
        <v>0.5</v>
      </c>
      <c r="E21" s="18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18"/>
      <c r="F22" s="2"/>
      <c r="G22" s="2"/>
      <c r="H22" s="2"/>
      <c r="I22" s="2"/>
      <c r="J22" s="2"/>
    </row>
    <row r="23" spans="1:10" ht="26.25" x14ac:dyDescent="0.25">
      <c r="A23" s="2"/>
      <c r="B23" s="21" t="s">
        <v>18</v>
      </c>
      <c r="C23" s="11"/>
      <c r="D23" s="11"/>
      <c r="E23" s="18"/>
      <c r="F23" s="2"/>
      <c r="G23" s="2"/>
      <c r="H23" s="2"/>
      <c r="I23" s="2"/>
      <c r="J23" s="2"/>
    </row>
    <row r="24" spans="1:10" x14ac:dyDescent="0.25">
      <c r="A24" s="2"/>
      <c r="B24" s="22">
        <v>66</v>
      </c>
      <c r="C24" s="10">
        <f>(C5/(B24*B24))*705</f>
        <v>23.467630853994489</v>
      </c>
      <c r="D24" s="10">
        <f>(D5/(B24*B24))*705</f>
        <v>23.305785123966942</v>
      </c>
      <c r="E24" s="18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1">
    <mergeCell ref="B2:D2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>Measurements/weight tracker</SourceTitle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327413</Value>
      <Value>327427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OfficeOnline,OfficeOnlineVNext</PublishTargets>
    <AcquiredFrom xmlns="90312ced-24b1-4a04-9112-3ea331aa5919">Internal MS</AcquiredFrom>
    <AssetStart xmlns="90312ced-24b1-4a04-9112-3ea331aa5919">2012-02-17T19:05:00+00:00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>Complete</TemplateStatus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TP102830702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826221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2721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 xsi:nil="true"/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6FF7CEA-02C1-4AA6-9777-63AD0334A05A}"/>
</file>

<file path=customXml/itemProps2.xml><?xml version="1.0" encoding="utf-8"?>
<ds:datastoreItem xmlns:ds="http://schemas.openxmlformats.org/officeDocument/2006/customXml" ds:itemID="{3CF90BAC-33CF-48C9-9A0C-CDFC771A5E65}"/>
</file>

<file path=customXml/itemProps3.xml><?xml version="1.0" encoding="utf-8"?>
<ds:datastoreItem xmlns:ds="http://schemas.openxmlformats.org/officeDocument/2006/customXml" ds:itemID="{FD267833-1310-4966-B3FE-10F849A5FB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قياسات وأوزان</vt:lpstr>
      <vt:lpstr>'قياسات وأوزان'!Print_Area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2005-01-26T18:58:11Z</cp:lastPrinted>
  <dcterms:created xsi:type="dcterms:W3CDTF">2002-12-03T21:16:52Z</dcterms:created>
  <dcterms:modified xsi:type="dcterms:W3CDTF">2012-07-11T13:57:41Z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TC011684031025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10163300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