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34AB484-78C8-4212-B3D4-657027EC8E9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Súhrn" sheetId="1" r:id="rId1"/>
    <sheet name="Zoznam darov" sheetId="2" r:id="rId2"/>
  </sheets>
  <definedNames>
    <definedName name="MenáPríjemcov">Príjemcovia[PRÍJEMCA]</definedName>
    <definedName name="Nadpis1">Príjemcovia[[#Headers],[PRÍJEMCA]]</definedName>
    <definedName name="Nadpis2">Dary[[#Headers],[PRÍJEMCA]]</definedName>
    <definedName name="_xlnm.Print_Titles" localSheetId="0">Súhrn!$5:$5</definedName>
    <definedName name="_xlnm.Print_Titles" localSheetId="1">'Zoznam darov'!$2:$2</definedName>
    <definedName name="OblasťNadpisuRiadka1..F4">Súhrn!$E$1</definedName>
    <definedName name="SumaRozpočtu">Súhrn!$F$1</definedName>
    <definedName name="Upraviť_rozpočet">Súhrn!$D$4</definedName>
    <definedName name="ZOSTÁVAJÚCE">Súhrn!$F$3</definedName>
    <definedName name="Zostávajúce_pridelené_finančné_prostriedky">IF(Príjemcovia[[#Totals],[PLÁNOVANÉ % ROZPOČTU]]=1,SumaRozpočtu*Súhrn!XFD1,IF(Príjemcovia[[#Totals],[PLÁNOVANÉ % ROZPOČTU]]&gt;1,(SumaRozpočtu/Príjemcovia[[#Totals],[PLÁNOVANÉ % ROZPOČTU]])*Súhrn!XFD1,SumaRozpočtu*Súhrn!XFD1))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<sst xmlns="http://schemas.openxmlformats.org/spreadsheetml/2006/main" count="47" uniqueCount="30">
  <si>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sviatok</t>
  </si>
  <si>
    <t>Upraviť rozpočet, ak % plánovaného rozpočtu prekročí 100% (Áno/Nie)?</t>
  </si>
  <si>
    <t>PRÍJEMCA</t>
  </si>
  <si>
    <t>Adam</t>
  </si>
  <si>
    <t>Jana</t>
  </si>
  <si>
    <t>Peter</t>
  </si>
  <si>
    <t>Zuzana</t>
  </si>
  <si>
    <t>Marta</t>
  </si>
  <si>
    <t>Spolu</t>
  </si>
  <si>
    <t>SLEDOVANIE DARU</t>
  </si>
  <si>
    <t>PLÁNOVANÉ % ROZPOČTU</t>
  </si>
  <si>
    <t>Áno</t>
  </si>
  <si>
    <t>ZOSTÁVAJÚCE PRIDELENÉ PENIAZE</t>
  </si>
  <si>
    <t>CELKOVÝ ROZPOČET</t>
  </si>
  <si>
    <t>MINUTÉ</t>
  </si>
  <si>
    <t>ZOSTÁVAJÚCI ROZPOČET</t>
  </si>
  <si>
    <t>PLÁNOVANÝ POČET DAROV</t>
  </si>
  <si>
    <t>ZOSTÁVAJÚCE DARY</t>
  </si>
  <si>
    <t>ZOZNAM DAROV</t>
  </si>
  <si>
    <t>DAR</t>
  </si>
  <si>
    <t>Domček pre bábiku</t>
  </si>
  <si>
    <t>Bicykel</t>
  </si>
  <si>
    <t>Materiály pamätníka</t>
  </si>
  <si>
    <t>Hračkársky vláčik</t>
  </si>
  <si>
    <t>Sveter</t>
  </si>
  <si>
    <t>Darčeková poukážka</t>
  </si>
  <si>
    <t>Oblečenie</t>
  </si>
  <si>
    <t>NÁKLADY</t>
  </si>
  <si>
    <t>ZAKÚPENÉ</t>
  </si>
  <si>
    <t>ZABALENÉ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</si>
</sst>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8" formatCode="#,##0.00\ [$€-41B]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8" fontId="1" fillId="0" borderId="2" xfId="11" applyNumberFormat="1">
      <alignment horizontal="left" indent="1"/>
    </xf>
    <xf numFmtId="168" fontId="0" fillId="0" borderId="0" xfId="4" applyNumberFormat="1" applyFo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168" fontId="0" fillId="0" borderId="0" xfId="13" applyNumberFormat="1" applyFont="1">
      <alignment horizontal="right" vertical="center" indent="1"/>
    </xf>
  </cellXfs>
  <cellStyles count="15">
    <cellStyle name="Čiarka" xfId="2" builtinId="3" customBuiltin="1"/>
    <cellStyle name="Čiarka [0]" xfId="3" builtinId="6" customBuiltin="1"/>
    <cellStyle name="Mena" xfId="4" builtinId="4" customBuiltin="1"/>
    <cellStyle name="Mena [0]" xfId="5" builtinId="7" customBuiltin="1"/>
    <cellStyle name="Nadpis 1" xfId="8" builtinId="16" customBuiltin="1"/>
    <cellStyle name="Nadpis 2" xfId="9" builtinId="17" customBuiltin="1"/>
    <cellStyle name="Nadpis 3" xfId="10" builtinId="18" customBuiltin="1"/>
    <cellStyle name="Nadpis tabuľky" xfId="14" xr:uid="{00000000-0005-0000-0000-00000D000000}"/>
    <cellStyle name="Názov" xfId="7" builtinId="15" customBuiltin="1"/>
    <cellStyle name="Normálna" xfId="0" builtinId="0" customBuiltin="1"/>
    <cellStyle name="Percentá" xfId="6" builtinId="5" customBuiltin="1"/>
    <cellStyle name="Vlastná mena" xfId="13" xr:uid="{00000000-0005-0000-0000-000004000000}"/>
    <cellStyle name="Vstup" xfId="11" builtinId="20" customBuiltin="1"/>
    <cellStyle name="Výstup" xfId="12" builtinId="21" customBuiltin="1"/>
    <cellStyle name="Zakúpené/zabalené" xfId="1" xr:uid="{00000000-0005-0000-0000-00000C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€-41B]"/>
    </dxf>
    <dxf>
      <font>
        <strike/>
        <color theme="3" tint="0.599963377788628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66" formatCode="&quot;$&quot;#,##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Zoznam darov na sviatky" defaultPivotStyle="PivotStyleLight16">
    <tableStyle name="Zoznam darov na sviatky" pivot="0" count="3" xr9:uid="{00000000-0011-0000-FFFF-FFFF00000000}">
      <tableStyleElement type="wholeTable" dxfId="17"/>
      <tableStyleElement type="headerRow" dxfId="16"/>
      <tableStyleElement type="totalRow" dxfId="15"/>
    </tableStyle>
    <tableStyle name="Súhrn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4" name="Orámovanie strany" descr="Pruhované, viacfarebné orámovanie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1034" name="Voľný tvar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Voľný tvar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Voľný tvar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2" name="Orámovanie strany" descr="Pruhované, viacfarebné orámovanie">
          <a:extLst>
            <a:ext uri="{FF2B5EF4-FFF2-40B4-BE49-F238E27FC236}">
              <a16:creationId xmlns:a16="http://schemas.microsoft.com/office/drawing/2014/main" id="{BDDC79DC-0652-4904-8035-C5CE26684BAD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3" name="Voľný tvar 10">
            <a:extLst>
              <a:ext uri="{FF2B5EF4-FFF2-40B4-BE49-F238E27FC236}">
                <a16:creationId xmlns:a16="http://schemas.microsoft.com/office/drawing/2014/main" id="{F011D044-2435-4A0F-96C8-1CC7A730023A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Voľný tvar 11">
            <a:extLst>
              <a:ext uri="{FF2B5EF4-FFF2-40B4-BE49-F238E27FC236}">
                <a16:creationId xmlns:a16="http://schemas.microsoft.com/office/drawing/2014/main" id="{52C37E90-FD9C-4446-B9B7-251CA73CA7DB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Voľný tvar 12">
            <a:extLst>
              <a:ext uri="{FF2B5EF4-FFF2-40B4-BE49-F238E27FC236}">
                <a16:creationId xmlns:a16="http://schemas.microsoft.com/office/drawing/2014/main" id="{F93A4524-1937-4805-8AA1-D1816C6DEC3E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íjemcovia" displayName="Príjemcovia" ref="B5:F11" totalsRowCount="1">
  <autoFilter ref="B5:F10" xr:uid="{00000000-0009-0000-0100-000001000000}"/>
  <tableColumns count="5">
    <tableColumn id="1" xr3:uid="{00000000-0010-0000-0000-000001000000}" name="PRÍJEMCA" totalsRowLabel="Spolu" totalsRowDxfId="7"/>
    <tableColumn id="2" xr3:uid="{00000000-0010-0000-0000-000002000000}" name="PLÁNOVANÉ % ROZPOČTU" totalsRowFunction="custom" totalsRowDxfId="6">
      <totalsRowFormula>SUM(Príjemcovia[PLÁNOVANÉ % ROZPOČTU])</totalsRowFormula>
    </tableColumn>
    <tableColumn id="6" xr3:uid="{00000000-0010-0000-0000-000006000000}" name="ZOSTÁVAJÚCE PRIDELENÉ PENIAZE" totalsRowFunction="custom" dataDxfId="1" totalsRowDxfId="5">
      <calculatedColumnFormula>IFERROR(IF(Upraviť_rozpočet="Áno",Zostávajúce_pridelené_finančné_prostriedky-SUMIFS(Dary[NÁKLADY],Dary[PRÍJEMCA],Príjemcovia[[#This Row],[PRÍJEMCA]]),(SumaRozpočtu*Príjemcovia[[#This Row],[PLÁNOVANÉ % ROZPOČTU]])-SUMIFS(Dary[NÁKLADY],Dary[PRÍJEMCA],Príjemcovia[[#This Row],[PRÍJEMCA]])),"")</calculatedColumnFormula>
      <totalsRowFormula>IFERROR(SUM(Príjemcovia[ZOSTÁVAJÚCE PRIDELENÉ PENIAZE]),"")</totalsRowFormula>
    </tableColumn>
    <tableColumn id="3" xr3:uid="{00000000-0010-0000-0000-000003000000}" name="PLÁNOVANÝ POČET DAROV" totalsRowFunction="custom" totalsRowDxfId="4">
      <totalsRowFormula>SUM(Príjemcovia[PLÁNOVANÝ POČET DAROV])</totalsRowFormula>
    </tableColumn>
    <tableColumn id="5" xr3:uid="{00000000-0010-0000-0000-000005000000}" name="ZOSTÁVAJÚCE DARY" totalsRowFunction="custom" totalsRowDxfId="3">
      <calculatedColumnFormula>IFERROR(Príjemcovia[[#This Row],[PLÁNOVANÝ POČET DAROV]]-COUNTIFS(Dary[PRÍJEMCA],Príjemcovia[[#This Row],[PRÍJEMCA]]), "")</calculatedColumnFormula>
      <totalsRowFormula>SUM(Príjemcovia[ZOSTÁVAJÚCE DARY])</totalsRowFormula>
    </tableColumn>
  </tableColumns>
  <tableStyleInfo name="Súhrn" showFirstColumn="1" showLastColumn="0" showRowStripes="1" showColumnStripes="1"/>
  <extLst>
    <ext xmlns:x14="http://schemas.microsoft.com/office/spreadsheetml/2009/9/main" uri="{504A1905-F514-4f6f-8877-14C23A59335A}">
      <x14:table altTextSummary="Do tejto tabuľky zadajte príjemcov daru, plánované percento rozpočtu a plánovaný počet darov. Pridelené finančné prostriedky a zostávajúce dary sa vypočítajú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Dary" displayName="Dary" ref="B2:F9" totalsRowShown="0">
  <autoFilter ref="B2:F9" xr:uid="{00000000-0009-0000-0100-000004000000}"/>
  <tableColumns count="5">
    <tableColumn id="1" xr3:uid="{00000000-0010-0000-0100-000001000000}" name="PRÍJEMCA"/>
    <tableColumn id="2" xr3:uid="{00000000-0010-0000-0100-000002000000}" name="DAR"/>
    <tableColumn id="3" xr3:uid="{00000000-0010-0000-0100-000003000000}" name="NÁKLADY" dataDxfId="0"/>
    <tableColumn id="4" xr3:uid="{00000000-0010-0000-0100-000004000000}" name="ZAKÚPENÉ"/>
    <tableColumn id="5" xr3:uid="{00000000-0010-0000-0100-000005000000}" name="ZABALENÉ"/>
  </tableColumns>
  <tableStyleInfo name="Zoznam darov na sviatky" showFirstColumn="0" showLastColumn="0" showRowStripes="1" showColumnStripes="0"/>
  <extLst>
    <ext xmlns:x14="http://schemas.microsoft.com/office/spreadsheetml/2009/9/main" uri="{504A1905-F514-4f6f-8877-14C23A59335A}">
      <x14:table altTextSummary="Vyberte príjemcu, zadajte dar a náklady a označte zakúpené a zabalené dary. Keď je dar zakúpený a zabalený, riadok tabuľky sa aktualizuje formátovaním s prečiarknutím.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5" t="s">
        <v>0</v>
      </c>
      <c r="C1" s="16" t="s">
        <v>9</v>
      </c>
      <c r="D1" s="16"/>
      <c r="E1" s="8" t="s">
        <v>13</v>
      </c>
      <c r="F1" s="18">
        <v>500</v>
      </c>
    </row>
    <row r="2" spans="1:6" customFormat="1" ht="21" customHeight="1" x14ac:dyDescent="0.25">
      <c r="A2" s="7"/>
      <c r="B2" s="15"/>
      <c r="C2" s="16"/>
      <c r="D2" s="16"/>
      <c r="E2" s="8" t="s">
        <v>14</v>
      </c>
      <c r="F2" s="18">
        <f>IFERROR(SUMIFS(Dary[NÁKLADY],Dary[ZAKÚPENÉ],"Áno"),"")</f>
        <v>283</v>
      </c>
    </row>
    <row r="3" spans="1:6" customFormat="1" ht="21" customHeight="1" x14ac:dyDescent="0.25">
      <c r="A3" s="7"/>
      <c r="B3" s="15"/>
      <c r="C3" s="16"/>
      <c r="D3" s="16"/>
      <c r="E3" s="8" t="s">
        <v>15</v>
      </c>
      <c r="F3" s="18">
        <f>IFERROR(SumaRozpočtu-F2,"")</f>
        <v>217</v>
      </c>
    </row>
    <row r="4" spans="1:6" customFormat="1" ht="30" customHeight="1" x14ac:dyDescent="0.2">
      <c r="B4" s="17" t="s">
        <v>1</v>
      </c>
      <c r="C4" s="17"/>
      <c r="D4" s="13" t="s">
        <v>11</v>
      </c>
      <c r="E4" s="2"/>
    </row>
    <row r="5" spans="1:6" customFormat="1" ht="30" customHeight="1" x14ac:dyDescent="0.2">
      <c r="B5" s="14" t="s">
        <v>2</v>
      </c>
      <c r="C5" s="14" t="s">
        <v>10</v>
      </c>
      <c r="D5" s="14" t="s">
        <v>12</v>
      </c>
      <c r="E5" s="14" t="s">
        <v>16</v>
      </c>
      <c r="F5" s="14" t="s">
        <v>17</v>
      </c>
    </row>
    <row r="6" spans="1:6" customFormat="1" ht="30" customHeight="1" x14ac:dyDescent="0.2">
      <c r="B6" t="s">
        <v>3</v>
      </c>
      <c r="C6" s="1">
        <v>0.3</v>
      </c>
      <c r="D6" s="19">
        <f>IFERROR(IF(Upraviť_rozpočet="Áno",Zostávajúce_pridelené_finančné_prostriedky-SUMIFS(Dary[NÁKLADY],Dary[PRÍJEMCA],Príjemcovia[[#This Row],[PRÍJEMCA]]),(SumaRozpočtu*Príjemcovia[[#This Row],[PLÁNOVANÉ % ROZPOČTU]])-SUMIFS(Dary[NÁKLADY],Dary[PRÍJEMCA],Príjemcovia[[#This Row],[PRÍJEMCA]])),"")</f>
        <v>45</v>
      </c>
      <c r="E6" s="10">
        <v>3</v>
      </c>
      <c r="F6" s="10">
        <f>IFERROR(Príjemcovia[[#This Row],[PLÁNOVANÝ POČET DAROV]]-COUNTIFS(Dary[PRÍJEMCA],Príjemcovia[[#This Row],[PRÍJEMCA]]), "")</f>
        <v>1</v>
      </c>
    </row>
    <row r="7" spans="1:6" customFormat="1" ht="30" customHeight="1" x14ac:dyDescent="0.2">
      <c r="B7" t="s">
        <v>4</v>
      </c>
      <c r="C7" s="1">
        <v>0.3</v>
      </c>
      <c r="D7" s="19">
        <f>IFERROR(IF(Upraviť_rozpočet="Áno",Zostávajúce_pridelené_finančné_prostriedky-SUMIFS(Dary[NÁKLADY],Dary[PRÍJEMCA],Príjemcovia[[#This Row],[PRÍJEMCA]]),(SumaRozpočtu*Príjemcovia[[#This Row],[PLÁNOVANÉ % ROZPOČTU]])-SUMIFS(Dary[NÁKLADY],Dary[PRÍJEMCA],Príjemcovia[[#This Row],[PRÍJEMCA]])),"")</f>
        <v>54</v>
      </c>
      <c r="E7" s="10">
        <v>3</v>
      </c>
      <c r="F7" s="10">
        <f>IFERROR(Príjemcovia[[#This Row],[PLÁNOVANÝ POČET DAROV]]-COUNTIFS(Dary[PRÍJEMCA],Príjemcovia[[#This Row],[PRÍJEMCA]]), "")</f>
        <v>1</v>
      </c>
    </row>
    <row r="8" spans="1:6" customFormat="1" ht="30" customHeight="1" x14ac:dyDescent="0.2">
      <c r="B8" t="s">
        <v>5</v>
      </c>
      <c r="C8" s="1">
        <v>0.2</v>
      </c>
      <c r="D8" s="19">
        <f>IFERROR(IF(Upraviť_rozpočet="Áno",Zostávajúce_pridelené_finančné_prostriedky-SUMIFS(Dary[NÁKLADY],Dary[PRÍJEMCA],Príjemcovia[[#This Row],[PRÍJEMCA]]),(SumaRozpočtu*Príjemcovia[[#This Row],[PLÁNOVANÉ % ROZPOČTU]])-SUMIFS(Dary[NÁKLADY],Dary[PRÍJEMCA],Príjemcovia[[#This Row],[PRÍJEMCA]])),"")</f>
        <v>11</v>
      </c>
      <c r="E8" s="10">
        <v>2</v>
      </c>
      <c r="F8" s="10">
        <f>IFERROR(Príjemcovia[[#This Row],[PLÁNOVANÝ POČET DAROV]]-COUNTIFS(Dary[PRÍJEMCA],Príjemcovia[[#This Row],[PRÍJEMCA]]), "")</f>
        <v>1</v>
      </c>
    </row>
    <row r="9" spans="1:6" customFormat="1" ht="30" customHeight="1" x14ac:dyDescent="0.2">
      <c r="B9" t="s">
        <v>6</v>
      </c>
      <c r="C9" s="1">
        <v>0.1</v>
      </c>
      <c r="D9" s="19">
        <f>IFERROR(IF(Upraviť_rozpočet="Áno",Zostávajúce_pridelené_finančné_prostriedky-SUMIFS(Dary[NÁKLADY],Dary[PRÍJEMCA],Príjemcovia[[#This Row],[PRÍJEMCA]]),(SumaRozpočtu*Príjemcovia[[#This Row],[PLÁNOVANÉ % ROZPOČTU]])-SUMIFS(Dary[NÁKLADY],Dary[PRÍJEMCA],Príjemcovia[[#This Row],[PRÍJEMCA]])),"")</f>
        <v>-1</v>
      </c>
      <c r="E9" s="10">
        <v>1</v>
      </c>
      <c r="F9" s="10">
        <f>IFERROR(Príjemcovia[[#This Row],[PLÁNOVANÝ POČET DAROV]]-COUNTIFS(Dary[PRÍJEMCA],Príjemcovia[[#This Row],[PRÍJEMCA]]), "")</f>
        <v>0</v>
      </c>
    </row>
    <row r="10" spans="1:6" customFormat="1" ht="30" customHeight="1" x14ac:dyDescent="0.2">
      <c r="B10" t="s">
        <v>7</v>
      </c>
      <c r="C10" s="1">
        <v>0.1</v>
      </c>
      <c r="D10" s="19">
        <f>IFERROR(IF(Upraviť_rozpočet="Áno",Zostávajúce_pridelené_finančné_prostriedky-SUMIFS(Dary[NÁKLADY],Dary[PRÍJEMCA],Príjemcovia[[#This Row],[PRÍJEMCA]]),(SumaRozpočtu*Príjemcovia[[#This Row],[PLÁNOVANÉ % ROZPOČTU]])-SUMIFS(Dary[NÁKLADY],Dary[PRÍJEMCA],Príjemcovia[[#This Row],[PRÍJEMCA]])),"")</f>
        <v>0</v>
      </c>
      <c r="E10" s="10">
        <v>1</v>
      </c>
      <c r="F10" s="10">
        <f>IFERROR(Príjemcovia[[#This Row],[PLÁNOVANÝ POČET DAROV]]-COUNTIFS(Dary[PRÍJEMCA],Príjemcovia[[#This Row],[PRÍJEMCA]]), "")</f>
        <v>0</v>
      </c>
    </row>
    <row r="11" spans="1:6" ht="30" customHeight="1" x14ac:dyDescent="0.2">
      <c r="B11" s="4" t="s">
        <v>8</v>
      </c>
      <c r="C11" s="5">
        <f>SUM(Príjemcovia[PLÁNOVANÉ % ROZPOČTU])</f>
        <v>1</v>
      </c>
      <c r="D11" s="20">
        <f>IFERROR(SUM(Príjemcovia[ZOSTÁVAJÚCE PRIDELENÉ PENIAZE]),"")</f>
        <v>109</v>
      </c>
      <c r="E11" s="6">
        <f>SUM(Príjemcovia[PLÁNOVANÝ POČET DAROV])</f>
        <v>10</v>
      </c>
      <c r="F11" s="6">
        <f>SUM(Príjemcovia[ZOSTÁVAJÚCE DARY])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V tomto hárku vytvorte nákupný zoznam darov na sviatky. Sledujte svoje výdavky a zostávajúce nákupy darov v tomto hárku a konkrétne dary pre príjemcov v hárku Zoznam darov." sqref="A1" xr:uid="{00000000-0002-0000-0000-000000000000}"/>
    <dataValidation allowBlank="1" showInputMessage="1" showErrorMessage="1" prompt="Do stĺpca pod týmto nadpisom zadajte meno príjemcu. Konkrétne položky vyhľadajte pomocou filtrov nadpisov. Tento zoznam slúži na výber príjemcov v hárku Zoznam darov." sqref="B5" xr:uid="{00000000-0002-0000-0000-000001000000}"/>
    <dataValidation allowBlank="1" showInputMessage="1" showErrorMessage="1" prompt="Do stĺpca pod týmto nadpisom zadajte plánované percento rozpočtu. Celkový percento plánovaného rozpočtu je na konci v tomto stĺpci." sqref="C5" xr:uid="{00000000-0002-0000-0000-000002000000}"/>
    <dataValidation allowBlank="1" showInputMessage="1" showErrorMessage="1" prompt="Medzisúčet rozpočtových pridelených finančných prostriedkov, ktorý zostáva na jedného príjemcu na základe nákladov na dar v hárku Zoznam darov a automaticky sa vypočíta v tomto stĺpci pod týmto nadpisom." sqref="D5" xr:uid="{00000000-0002-0000-0000-000003000000}"/>
    <dataValidation allowBlank="1" showInputMessage="1" showErrorMessage="1" prompt="Do stĺpca Pre v tomto stĺpci pod týmto nadpisom zadajte plánovaný počet darov pre každú osobu." sqref="E5" xr:uid="{00000000-0002-0000-0000-000004000000}"/>
    <dataValidation allowBlank="1" showInputMessage="1" showErrorMessage="1" prompt="V tomto stĺpci pod týmto nadpisom sa automaticky vypočíta zostávajúci počet darov." sqref="F5" xr:uid="{00000000-0002-0000-0000-000005000000}"/>
    <dataValidation allowBlank="1" showInputMessage="1" showErrorMessage="1" prompt="Do bunky napravo zadajte celkový rozpočet." sqref="E1" xr:uid="{00000000-0002-0000-0000-000006000000}"/>
    <dataValidation allowBlank="1" showInputMessage="1" showErrorMessage="1" prompt="Do tejto bunky zadajte celkový rozpočet." sqref="F1" xr:uid="{00000000-0002-0000-0000-000007000000}"/>
    <dataValidation allowBlank="1" showInputMessage="1" showErrorMessage="1" prompt="V bunke napravo sa automaticky vypočíta zostávajúca suma." sqref="E3" xr:uid="{00000000-0002-0000-0000-000008000000}"/>
    <dataValidation allowBlank="1" showInputMessage="1" showErrorMessage="1" prompt="V bunke napravo sa automaticky vypočíta minutá čiastka." sqref="E2" xr:uid="{00000000-0002-0000-0000-000009000000}"/>
    <dataValidation allowBlank="1" showInputMessage="1" showErrorMessage="1" prompt="V tejto bunke sa automaticky vypočíta minutá čiastka." sqref="F2" xr:uid="{00000000-0002-0000-0000-00000A000000}"/>
    <dataValidation allowBlank="1" showInputMessage="1" showErrorMessage="1" prompt="V tejto bunke sa automaticky vypočíta zostávajúca čiastka." sqref="F3" xr:uid="{00000000-0002-0000-0000-00000B000000}"/>
    <dataValidation allowBlank="1" showInputMessage="1" showErrorMessage="1" prompt="V tejto bunke a v bunke C1 je názov tohto hárka. Do bunky F1 zadajte celkový rozpočet. V bunkách F2 a F3 sa automaticky vypočítajú minuté a zostávajúce čiastky. " sqref="B1:B3" xr:uid="{00000000-0002-0000-0000-00000C000000}"/>
    <dataValidation type="list" errorStyle="warning" allowBlank="1" showInputMessage="1" showErrorMessage="1" error="Zo zoznamu vyberte možnosť Áno alebo Nie. Vyberte možnosť ZRUŠIŤ a stlačením kombinácie klávesov ALT + ŠÍPKA NADOL zobrazte možnosti. Potom pomocou klávesov ŠÍPKA NADOL a ENTER vyberte možnosť." prompt="Výberom možnosti Áno automaticky upravte rozpočet na dary, keď % plánovaného rozpočtu prekročí 100%. Výberom možnosti Nie sa potenciálne prekročí celkový rozpočet." sqref="D4" xr:uid="{00000000-0002-0000-0000-00000D000000}">
      <formula1>"Áno,Nie"</formula1>
    </dataValidation>
    <dataValidation allowBlank="1" showInputMessage="1" showErrorMessage="1" prompt="Výberom možnosti Áno v bunke vpravo sa automaticky upraví rozpočet na dary na jedného príjemcu, keď % plánovaného rozpočtu je &gt; 100%. Výberom možnosti Nie povolíte, aby suma rozpočtu na jedného príjemcu prekročila celkový rozpočet.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18</v>
      </c>
    </row>
    <row r="2" spans="2:6" ht="30" customHeight="1" x14ac:dyDescent="0.2">
      <c r="B2" s="9" t="s">
        <v>2</v>
      </c>
      <c r="C2" s="9" t="s">
        <v>19</v>
      </c>
      <c r="D2" s="9" t="s">
        <v>27</v>
      </c>
      <c r="E2" s="9" t="s">
        <v>28</v>
      </c>
      <c r="F2" s="9" t="s">
        <v>29</v>
      </c>
    </row>
    <row r="3" spans="2:6" ht="30" customHeight="1" x14ac:dyDescent="0.2">
      <c r="B3" s="2" t="s">
        <v>4</v>
      </c>
      <c r="C3" s="2" t="s">
        <v>20</v>
      </c>
      <c r="D3" s="21">
        <v>36</v>
      </c>
      <c r="E3" s="3" t="s">
        <v>11</v>
      </c>
      <c r="F3" s="3" t="s">
        <v>11</v>
      </c>
    </row>
    <row r="4" spans="2:6" ht="30" customHeight="1" x14ac:dyDescent="0.2">
      <c r="B4" s="2" t="s">
        <v>5</v>
      </c>
      <c r="C4" s="2" t="s">
        <v>21</v>
      </c>
      <c r="D4" s="21">
        <v>89</v>
      </c>
      <c r="E4" s="3" t="s">
        <v>11</v>
      </c>
      <c r="F4" s="3"/>
    </row>
    <row r="5" spans="2:6" ht="30" customHeight="1" x14ac:dyDescent="0.2">
      <c r="B5" s="2" t="s">
        <v>6</v>
      </c>
      <c r="C5" s="2" t="s">
        <v>22</v>
      </c>
      <c r="D5" s="21">
        <v>51</v>
      </c>
      <c r="E5" s="3" t="s">
        <v>11</v>
      </c>
      <c r="F5" s="3" t="s">
        <v>11</v>
      </c>
    </row>
    <row r="6" spans="2:6" ht="30" customHeight="1" x14ac:dyDescent="0.2">
      <c r="B6" s="2" t="s">
        <v>3</v>
      </c>
      <c r="C6" s="2" t="s">
        <v>23</v>
      </c>
      <c r="D6" s="21">
        <v>48</v>
      </c>
      <c r="E6" s="3"/>
      <c r="F6" s="3"/>
    </row>
    <row r="7" spans="2:6" ht="30" customHeight="1" x14ac:dyDescent="0.2">
      <c r="B7" s="2" t="s">
        <v>3</v>
      </c>
      <c r="C7" s="2" t="s">
        <v>24</v>
      </c>
      <c r="D7" s="21">
        <v>57</v>
      </c>
      <c r="E7" s="3" t="s">
        <v>11</v>
      </c>
      <c r="F7" s="3"/>
    </row>
    <row r="8" spans="2:6" ht="30" customHeight="1" x14ac:dyDescent="0.2">
      <c r="B8" s="2" t="s">
        <v>7</v>
      </c>
      <c r="C8" s="2" t="s">
        <v>25</v>
      </c>
      <c r="D8" s="21">
        <v>50</v>
      </c>
      <c r="E8" s="3" t="s">
        <v>11</v>
      </c>
      <c r="F8" s="3" t="s">
        <v>11</v>
      </c>
    </row>
    <row r="9" spans="2:6" ht="30" customHeight="1" x14ac:dyDescent="0.2">
      <c r="B9" s="2" t="s">
        <v>4</v>
      </c>
      <c r="C9" s="2" t="s">
        <v>26</v>
      </c>
      <c r="D9" s="21">
        <v>60</v>
      </c>
      <c r="E9" s="3"/>
      <c r="F9" s="3"/>
    </row>
  </sheetData>
  <conditionalFormatting sqref="B3:F9">
    <cfRule type="expression" dxfId="2" priority="2">
      <formula>($E3="áno")*($F3="áno")</formula>
    </cfRule>
  </conditionalFormatting>
  <dataValidations count="10">
    <dataValidation allowBlank="1" showInputMessage="1" showErrorMessage="1" prompt="V tomto hárku vytvorte zoznam darov. Do tabuľky Dary zadajte podrobnosti. Keď je dar označený ako zakúpený a zabalený, riadok tabuľky sa automaticky aktualizuje formátovaním s prečiarknutím." sqref="A1" xr:uid="{00000000-0002-0000-0100-000000000000}"/>
    <dataValidation allowBlank="1" showInputMessage="1" showErrorMessage="1" prompt="V tomto stĺpci pod týmto nadpisom vyberte príjemcu. Stlačením kombinácie klávesov ALT + ŠÍPKA NADOL zobrazte možnosti, potom pomocou klávesov ŠÍPKA NADOL a ENTER vyberte možnosť. Konkrétne položky vyhľadajte pomocou filtrov nadpisov." sqref="B2" xr:uid="{00000000-0002-0000-0100-000001000000}"/>
    <dataValidation allowBlank="1" showInputMessage="1" showErrorMessage="1" prompt="Do stĺpca pod týmto nadpisom zadajte dar." sqref="C2" xr:uid="{00000000-0002-0000-0100-000002000000}"/>
    <dataValidation allowBlank="1" showInputMessage="1" showErrorMessage="1" prompt="Do stĺpca pod týmto nadpisom zadajte cenu." sqref="D2" xr:uid="{00000000-0002-0000-0100-000003000000}"/>
    <dataValidation allowBlank="1" showInputMessage="1" showErrorMessage="1" prompt="Ak je dar zakúpený, v tomto stĺpci pod týmto nadpisom vyberte v zozname možnosť Áno. Stlačením klávesov ALT + ŠÍPKA NADOL zobrazte možnosti, potom stlačením ENTER vyberte možnosť." sqref="E2" xr:uid="{00000000-0002-0000-0100-000004000000}"/>
    <dataValidation allowBlank="1" showInputMessage="1" showErrorMessage="1" prompt="Keď je dar zabalený, v tomto stĺpci pod týmto nadpisom vyberte v zozname možnosť Áno. Stlačením klávesov ALT + ŠÍPKA NADOL zobrazte možnosti, potom stlačením ENTER vyberte možnosť." sqref="F2" xr:uid="{00000000-0002-0000-0100-000005000000}"/>
    <dataValidation allowBlank="1" showInputMessage="1" showErrorMessage="1" prompt="V tejto bunke a v bunke C1 je názov tohto hárka." sqref="B1" xr:uid="{00000000-0002-0000-0100-000006000000}"/>
    <dataValidation type="list" errorStyle="warning" allowBlank="1" showInputMessage="1" showErrorMessage="1" error="Keď je dar zabalený, vyberte v zozname možnosť Áno. Vyberte možnosť ZRUŠIŤ a stlačením kombinácie klávesov ALT + ŠÍPKA NADOL zobrazte možnosti. Potom stlačením klávesu ENTER vyberte možnosť." sqref="F3:F9" xr:uid="{00000000-0002-0000-0100-000007000000}">
      <formula1>"Áno"</formula1>
    </dataValidation>
    <dataValidation type="list" errorStyle="warning" allowBlank="1" showInputMessage="1" showErrorMessage="1" error="Keď je dar zakúpený, vyberte v zozname možnosť Áno. Vyberte možnosť ZRUŠIŤ a stlačením kombinácie klávesov ALT + ŠÍPKA NADOL zobrazte možnosti. Potom stlačením klávesu ENTER vyberte možnosť." sqref="E3:E9" xr:uid="{00000000-0002-0000-0100-000008000000}">
      <formula1>"Áno"</formula1>
    </dataValidation>
    <dataValidation type="list" errorStyle="warning" allowBlank="1" showInputMessage="1" showErrorMessage="1" error="V zozname vyberte príjemcu. Vyberte možnosť ZRUŠIŤ a stlačením kombinácie klávesov ALT + ŠÍPKA NADOL zobrazte možnosti. Potom pomocou klávesov ŠÍPKA NADOL a ENTER vyberte možnosť." sqref="B3:B9" xr:uid="{00000000-0002-0000-0100-000009000000}">
      <formula1>MenáPríjemcov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9</vt:i4>
      </vt:variant>
    </vt:vector>
  </HeadingPairs>
  <TitlesOfParts>
    <vt:vector size="11" baseType="lpstr">
      <vt:lpstr>Súhrn</vt:lpstr>
      <vt:lpstr>Zoznam darov</vt:lpstr>
      <vt:lpstr>MenáPríjemcov</vt:lpstr>
      <vt:lpstr>Nadpis1</vt:lpstr>
      <vt:lpstr>Nadpis2</vt:lpstr>
      <vt:lpstr>Súhrn!Názvy_tlače</vt:lpstr>
      <vt:lpstr>'Zoznam darov'!Názvy_tlače</vt:lpstr>
      <vt:lpstr>OblasťNadpisuRiadka1..F4</vt:lpstr>
      <vt:lpstr>SumaRozpočtu</vt:lpstr>
      <vt:lpstr>Upraviť_rozpočet</vt:lpstr>
      <vt:lpstr>ZOSTÁVAJÚCE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2017-09-13T05:29:31Z</dcterms:created>
  <dcterms:modified xsi:type="dcterms:W3CDTF">2018-06-23T09:41:10Z</dcterms:modified>
</cp:coreProperties>
</file>