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ru-RU\"/>
    </mc:Choice>
  </mc:AlternateContent>
  <xr:revisionPtr revIDLastSave="0" documentId="13_ncr:1_{649D79C1-6279-4973-B094-5FDCF76988A0}" xr6:coauthVersionLast="43" xr6:coauthVersionMax="43" xr10:uidLastSave="{00000000-0000-0000-0000-000000000000}"/>
  <bookViews>
    <workbookView xWindow="-120" yWindow="-120" windowWidth="28740" windowHeight="16080" tabRatio="694" xr2:uid="{00000000-000D-0000-FFFF-FFFF00000000}"/>
  </bookViews>
  <sheets>
    <sheet name="ПОЕЗДКА" sheetId="3" r:id="rId1"/>
    <sheet name="ЖИЛЬЕ" sheetId="7" r:id="rId2"/>
    <sheet name="РАЗВЛЕЧЕНИЯ" sheetId="8" r:id="rId3"/>
    <sheet name="БЮДЖЕТ" sheetId="6" r:id="rId4"/>
  </sheets>
  <definedNames>
    <definedName name="TripTitle">ПОЕЗДКА!$B$1</definedName>
    <definedName name="_xlnm.Print_Titles" localSheetId="3">БЮДЖЕТ!$6:$6</definedName>
    <definedName name="_xlnm.Print_Titles" localSheetId="1">ЖИЛЬЕ!$4:$4</definedName>
    <definedName name="_xlnm.Print_Titles" localSheetId="0">ПОЕЗДКА!$4:$4</definedName>
    <definedName name="_xlnm.Print_Titles" localSheetId="2">РАЗВЛЕЧЕНИЯ!$4:$4</definedName>
    <definedName name="ЗаголовокСтолбца1">DepartureArrival[[#Headers],[Отправление и прибытие]]</definedName>
    <definedName name="ЗаголовокСтолбца2">Жилье[[#Headers],[Регистрация]]</definedName>
    <definedName name="ЗаголовокСтолбца3">Деятельность[[#Headers],[Развлечение]]</definedName>
    <definedName name="ЗаголовокСтолбца4">Бюджет[[#Headers],[Статья]]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3" l="1"/>
  <c r="C5" i="3"/>
  <c r="B1" i="6" l="1"/>
  <c r="B1" i="8"/>
  <c r="B1" i="7"/>
  <c r="C5" i="8" l="1"/>
  <c r="E5" i="7" l="1"/>
  <c r="B5" i="7"/>
  <c r="F8" i="6" l="1"/>
  <c r="F7" i="6" l="1"/>
  <c r="F9" i="6" s="1"/>
  <c r="C4" i="6" s="1"/>
</calcChain>
</file>

<file path=xl/sharedStrings.xml><?xml version="1.0" encoding="utf-8"?>
<sst xmlns="http://schemas.openxmlformats.org/spreadsheetml/2006/main" count="76" uniqueCount="44">
  <si>
    <t>Моя поездка</t>
  </si>
  <si>
    <t>Отправление и прибытие</t>
  </si>
  <si>
    <t>Отправление</t>
  </si>
  <si>
    <t>Прибытие</t>
  </si>
  <si>
    <t>Дата</t>
  </si>
  <si>
    <t>Время</t>
  </si>
  <si>
    <t>Авиакомпания</t>
  </si>
  <si>
    <t>Номер рейса</t>
  </si>
  <si>
    <t>Число</t>
  </si>
  <si>
    <t>Откуда</t>
  </si>
  <si>
    <t>Москва</t>
  </si>
  <si>
    <t>Город</t>
  </si>
  <si>
    <t>Казань</t>
  </si>
  <si>
    <t>Куда</t>
  </si>
  <si>
    <t>Саратов</t>
  </si>
  <si>
    <t>ЖИЛЬЕ</t>
  </si>
  <si>
    <t>Название гостиницы</t>
  </si>
  <si>
    <t>Регистрация</t>
  </si>
  <si>
    <t>Адрес</t>
  </si>
  <si>
    <t>ул. Подгорная, 1234</t>
  </si>
  <si>
    <t>Телефон</t>
  </si>
  <si>
    <t>(123) 456-7890</t>
  </si>
  <si>
    <t>Выселение</t>
  </si>
  <si>
    <t>Код подтверждения</t>
  </si>
  <si>
    <t>CJ1234</t>
  </si>
  <si>
    <t>РАЗВЛЕЧЕНИЯ</t>
  </si>
  <si>
    <t>Список</t>
  </si>
  <si>
    <t>Развлечение</t>
  </si>
  <si>
    <t>Экскурсия по городу</t>
  </si>
  <si>
    <t>Расположение</t>
  </si>
  <si>
    <t>Контактные данные</t>
  </si>
  <si>
    <t>БЮДЖЕТ</t>
  </si>
  <si>
    <t>Выделенный бюджет</t>
  </si>
  <si>
    <t>Потрачено бюджета (%)</t>
  </si>
  <si>
    <t>Бюджет</t>
  </si>
  <si>
    <t>Статья</t>
  </si>
  <si>
    <t>Категория</t>
  </si>
  <si>
    <t>Описание</t>
  </si>
  <si>
    <t>Текст</t>
  </si>
  <si>
    <t>Стоимость</t>
  </si>
  <si>
    <t>Количество</t>
  </si>
  <si>
    <t>Сумма</t>
  </si>
  <si>
    <t>Итог</t>
  </si>
  <si>
    <t>ПОЕЗДКА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</si>
</sst>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(* #,##0_);_(* \(#,##0\);_(* &quot;-&quot;_);_(@_)"/>
    <numFmt numFmtId="165" formatCode="_(* #,##0.00_);_(* \(#,##0.00\);_(* &quot;-&quot;??_);_(@_)"/>
    <numFmt numFmtId="167" formatCode="[&lt;=9999999]###\-####;\(###\)\ ###\-####"/>
    <numFmt numFmtId="168" formatCode="_-* #,##0.00\ &quot;lei&quot;_-;\-* #,##0.00\ &quot;lei&quot;_-;_-* &quot;-&quot;??\ &quot;lei&quot;_-;_-@_-"/>
    <numFmt numFmtId="169" formatCode="_-* #,##0\ &quot;lei&quot;_-;\-* #,##0\ &quot;lei&quot;_-;_-* &quot;-&quot;\ &quot;lei&quot;_-;_-@_-"/>
    <numFmt numFmtId="173" formatCode="h:mm;@"/>
    <numFmt numFmtId="174" formatCode="#,##0.00\ &quot;₽&quot;"/>
  </numFmts>
  <fonts count="20" x14ac:knownFonts="1">
    <font>
      <sz val="11"/>
      <color theme="5" tint="-0.499984740745262"/>
      <name val="Times New Roman"/>
      <family val="2"/>
      <scheme val="minor"/>
    </font>
    <font>
      <sz val="11"/>
      <color theme="1"/>
      <name val="Times New Roman"/>
      <family val="2"/>
      <scheme val="minor"/>
    </font>
    <font>
      <b/>
      <sz val="14"/>
      <color theme="2"/>
      <name val="Arial"/>
      <family val="2"/>
      <scheme val="major"/>
    </font>
    <font>
      <sz val="11"/>
      <color theme="5" tint="-0.499984740745262"/>
      <name val="Times New Roman"/>
      <family val="2"/>
      <scheme val="minor"/>
    </font>
    <font>
      <b/>
      <sz val="11"/>
      <color theme="5" tint="-0.499984740745262"/>
      <name val="Arial"/>
      <family val="2"/>
      <scheme val="major"/>
    </font>
    <font>
      <b/>
      <sz val="14"/>
      <color theme="4" tint="-0.499984740745262"/>
      <name val="Arial"/>
      <family val="2"/>
      <scheme val="major"/>
    </font>
    <font>
      <b/>
      <sz val="28"/>
      <color theme="4"/>
      <name val="Times New Roman"/>
      <family val="1"/>
      <scheme val="minor"/>
    </font>
    <font>
      <b/>
      <sz val="11"/>
      <color theme="7" tint="-0.499984740745262"/>
      <name val="Times New Roman"/>
      <family val="2"/>
      <scheme val="minor"/>
    </font>
    <font>
      <sz val="11"/>
      <color rgb="FF006100"/>
      <name val="Times New Roman"/>
      <family val="2"/>
      <scheme val="minor"/>
    </font>
    <font>
      <sz val="11"/>
      <color rgb="FF9C0006"/>
      <name val="Times New Roman"/>
      <family val="2"/>
      <scheme val="minor"/>
    </font>
    <font>
      <sz val="11"/>
      <color rgb="FF9C5700"/>
      <name val="Times New Roman"/>
      <family val="2"/>
      <scheme val="minor"/>
    </font>
    <font>
      <sz val="11"/>
      <color rgb="FF3F3F76"/>
      <name val="Times New Roman"/>
      <family val="2"/>
      <scheme val="minor"/>
    </font>
    <font>
      <b/>
      <sz val="11"/>
      <color rgb="FF3F3F3F"/>
      <name val="Times New Roman"/>
      <family val="2"/>
      <scheme val="minor"/>
    </font>
    <font>
      <b/>
      <sz val="11"/>
      <color rgb="FFFA7D00"/>
      <name val="Times New Roman"/>
      <family val="2"/>
      <scheme val="minor"/>
    </font>
    <font>
      <sz val="11"/>
      <color rgb="FFFA7D00"/>
      <name val="Times New Roman"/>
      <family val="2"/>
      <scheme val="minor"/>
    </font>
    <font>
      <b/>
      <sz val="11"/>
      <color theme="0"/>
      <name val="Times New Roman"/>
      <family val="2"/>
      <scheme val="minor"/>
    </font>
    <font>
      <sz val="11"/>
      <color rgb="FFFF0000"/>
      <name val="Times New Roman"/>
      <family val="2"/>
      <scheme val="minor"/>
    </font>
    <font>
      <i/>
      <sz val="11"/>
      <color rgb="FF7F7F7F"/>
      <name val="Times New Roman"/>
      <family val="2"/>
      <scheme val="minor"/>
    </font>
    <font>
      <b/>
      <sz val="11"/>
      <color theme="1"/>
      <name val="Times New Roman"/>
      <family val="2"/>
      <scheme val="minor"/>
    </font>
    <font>
      <sz val="11"/>
      <color theme="0"/>
      <name val="Times New Roman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0.74996185186315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5" fillId="0" borderId="0" applyNumberFormat="0" applyBorder="0" applyProtection="0">
      <alignment horizontal="left"/>
    </xf>
    <xf numFmtId="0" fontId="4" fillId="0" borderId="0" applyNumberFormat="0" applyFill="0" applyBorder="0" applyProtection="0">
      <alignment horizontal="left" vertical="center"/>
    </xf>
    <xf numFmtId="0" fontId="4" fillId="0" borderId="0" applyNumberFormat="0" applyFill="0" applyBorder="0" applyProtection="0">
      <alignment horizontal="left" vertical="center" wrapText="1"/>
    </xf>
    <xf numFmtId="9" fontId="3" fillId="0" borderId="0" applyFill="0" applyBorder="0" applyAlignment="0" applyProtection="0"/>
    <xf numFmtId="165" fontId="3" fillId="0" borderId="0" applyFill="0" applyBorder="0" applyAlignment="0" applyProtection="0"/>
    <xf numFmtId="164" fontId="3" fillId="0" borderId="0" applyFill="0" applyBorder="0" applyAlignment="0" applyProtection="0"/>
    <xf numFmtId="168" fontId="3" fillId="0" borderId="0" applyFill="0" applyBorder="0" applyAlignment="0" applyProtection="0"/>
    <xf numFmtId="169" fontId="3" fillId="0" borderId="0" applyFill="0" applyBorder="0" applyAlignment="0" applyProtection="0"/>
    <xf numFmtId="14" fontId="3" fillId="0" borderId="0">
      <alignment horizontal="left" vertical="center"/>
    </xf>
    <xf numFmtId="173" fontId="3" fillId="0" borderId="0">
      <alignment horizontal="left" vertical="center"/>
    </xf>
    <xf numFmtId="9" fontId="7" fillId="0" borderId="1">
      <alignment vertical="center"/>
    </xf>
    <xf numFmtId="0" fontId="3" fillId="0" borderId="0">
      <alignment horizontal="right" vertical="center" indent="1"/>
    </xf>
    <xf numFmtId="174" fontId="3" fillId="0" borderId="0">
      <alignment vertical="center"/>
    </xf>
    <xf numFmtId="0" fontId="3" fillId="0" borderId="0">
      <alignment horizontal="left" vertical="center" wrapText="1"/>
    </xf>
    <xf numFmtId="0" fontId="3" fillId="0" borderId="0">
      <alignment horizontal="center" vertical="center" wrapText="1"/>
    </xf>
    <xf numFmtId="167" fontId="3" fillId="0" borderId="0" applyFont="0" applyFill="0" applyBorder="0" applyAlignment="0">
      <alignment horizontal="left" vertical="center" wrapText="1"/>
    </xf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" applyNumberFormat="0" applyAlignment="0" applyProtection="0"/>
    <xf numFmtId="0" fontId="12" fillId="7" borderId="3" applyNumberFormat="0" applyAlignment="0" applyProtection="0"/>
    <xf numFmtId="0" fontId="13" fillId="7" borderId="2" applyNumberFormat="0" applyAlignment="0" applyProtection="0"/>
    <xf numFmtId="0" fontId="14" fillId="0" borderId="4" applyNumberFormat="0" applyFill="0" applyAlignment="0" applyProtection="0"/>
    <xf numFmtId="0" fontId="15" fillId="8" borderId="5" applyNumberFormat="0" applyAlignment="0" applyProtection="0"/>
    <xf numFmtId="0" fontId="16" fillId="0" borderId="0" applyNumberFormat="0" applyFill="0" applyBorder="0" applyAlignment="0" applyProtection="0"/>
    <xf numFmtId="0" fontId="3" fillId="9" borderId="6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2" borderId="0" xfId="2" applyAlignment="1">
      <alignment horizontal="left" vertical="center"/>
    </xf>
    <xf numFmtId="0" fontId="2" fillId="2" borderId="0" xfId="2" applyAlignment="1">
      <alignment vertical="center"/>
    </xf>
    <xf numFmtId="0" fontId="5" fillId="0" borderId="0" xfId="3">
      <alignment horizontal="left"/>
    </xf>
    <xf numFmtId="0" fontId="6" fillId="2" borderId="0" xfId="1" applyAlignment="1">
      <alignment vertical="center"/>
    </xf>
    <xf numFmtId="14" fontId="3" fillId="0" borderId="0" xfId="11">
      <alignment horizontal="left" vertical="center"/>
    </xf>
    <xf numFmtId="0" fontId="6" fillId="2" borderId="0" xfId="1" applyAlignment="1">
      <alignment horizontal="left"/>
    </xf>
    <xf numFmtId="0" fontId="6" fillId="2" borderId="0" xfId="1" applyAlignment="1">
      <alignment horizontal="left" vertical="center"/>
    </xf>
    <xf numFmtId="9" fontId="7" fillId="0" borderId="1" xfId="13">
      <alignment vertical="center"/>
    </xf>
    <xf numFmtId="0" fontId="3" fillId="0" borderId="0" xfId="14">
      <alignment horizontal="right" vertical="center" indent="1"/>
    </xf>
    <xf numFmtId="174" fontId="3" fillId="0" borderId="0" xfId="15">
      <alignment vertical="center"/>
    </xf>
    <xf numFmtId="0" fontId="3" fillId="0" borderId="0" xfId="16">
      <alignment horizontal="left" vertical="center" wrapText="1"/>
    </xf>
    <xf numFmtId="0" fontId="3" fillId="0" borderId="0" xfId="17">
      <alignment horizontal="center" vertical="center" wrapText="1"/>
    </xf>
    <xf numFmtId="167" fontId="3" fillId="0" borderId="0" xfId="18">
      <alignment horizontal="left" vertical="center" wrapText="1"/>
    </xf>
    <xf numFmtId="173" fontId="3" fillId="0" borderId="0" xfId="12">
      <alignment horizontal="left" vertical="center"/>
    </xf>
    <xf numFmtId="174" fontId="0" fillId="0" borderId="0" xfId="0" applyNumberFormat="1" applyAlignment="1">
      <alignment vertical="center" wrapText="1"/>
    </xf>
  </cellXfs>
  <cellStyles count="55">
    <cellStyle name="20% — акцент1" xfId="32" builtinId="30" customBuiltin="1"/>
    <cellStyle name="20% — акцент2" xfId="36" builtinId="34" customBuiltin="1"/>
    <cellStyle name="20% — акцент3" xfId="40" builtinId="38" customBuiltin="1"/>
    <cellStyle name="20% — акцент4" xfId="44" builtinId="42" customBuiltin="1"/>
    <cellStyle name="20% — акцент5" xfId="48" builtinId="46" customBuiltin="1"/>
    <cellStyle name="20% — акцент6" xfId="52" builtinId="50" customBuiltin="1"/>
    <cellStyle name="40% — акцент1" xfId="33" builtinId="31" customBuiltin="1"/>
    <cellStyle name="40% — акцент2" xfId="37" builtinId="35" customBuiltin="1"/>
    <cellStyle name="40% — акцент3" xfId="41" builtinId="39" customBuiltin="1"/>
    <cellStyle name="40% — акцент4" xfId="45" builtinId="43" customBuiltin="1"/>
    <cellStyle name="40% — акцент5" xfId="49" builtinId="47" customBuiltin="1"/>
    <cellStyle name="40% — акцент6" xfId="53" builtinId="51" customBuiltin="1"/>
    <cellStyle name="60% — акцент1" xfId="34" builtinId="32" customBuiltin="1"/>
    <cellStyle name="60% — акцент2" xfId="38" builtinId="36" customBuiltin="1"/>
    <cellStyle name="60% — акцент3" xfId="42" builtinId="40" customBuiltin="1"/>
    <cellStyle name="60% — акцент4" xfId="46" builtinId="44" customBuiltin="1"/>
    <cellStyle name="60% — акцент5" xfId="50" builtinId="48" customBuiltin="1"/>
    <cellStyle name="60% — акцент6" xfId="54" builtinId="52" customBuiltin="1"/>
    <cellStyle name="Акцент1" xfId="31" builtinId="29" customBuiltin="1"/>
    <cellStyle name="Акцент2" xfId="35" builtinId="33" customBuiltin="1"/>
    <cellStyle name="Акцент3" xfId="39" builtinId="37" customBuiltin="1"/>
    <cellStyle name="Акцент4" xfId="43" builtinId="41" customBuiltin="1"/>
    <cellStyle name="Акцент5" xfId="47" builtinId="45" customBuiltin="1"/>
    <cellStyle name="Акцент6" xfId="51" builtinId="49" customBuiltin="1"/>
    <cellStyle name="Ввод " xfId="22" builtinId="20" customBuiltin="1"/>
    <cellStyle name="Время" xfId="12" xr:uid="{00000000-0005-0000-0000-000011000000}"/>
    <cellStyle name="Вывод" xfId="23" builtinId="21" customBuiltin="1"/>
    <cellStyle name="Вычисление" xfId="24" builtinId="22" customBuiltin="1"/>
    <cellStyle name="Дата" xfId="11" xr:uid="{00000000-0005-0000-0000-000007000000}"/>
    <cellStyle name="Денежный" xfId="9" builtinId="4" customBuiltin="1"/>
    <cellStyle name="Денежный [0]" xfId="10" builtinId="7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30" builtinId="25" customBuiltin="1"/>
    <cellStyle name="Количество" xfId="17" xr:uid="{00000000-0005-0000-0000-00000F000000}"/>
    <cellStyle name="Контрольная ячейка" xfId="26" builtinId="23" customBuiltin="1"/>
    <cellStyle name="Метка бюджета" xfId="14" xr:uid="{00000000-0005-0000-0000-000002000000}"/>
    <cellStyle name="Название" xfId="1" builtinId="15" customBuiltin="1"/>
    <cellStyle name="Нейтральный" xfId="21" builtinId="28" customBuiltin="1"/>
    <cellStyle name="Обычный" xfId="0" builtinId="0" customBuiltin="1"/>
    <cellStyle name="Плохой" xfId="20" builtinId="27" customBuiltin="1"/>
    <cellStyle name="Потрачено бюджета (%)" xfId="13" xr:uid="{00000000-0005-0000-0000-000000000000}"/>
    <cellStyle name="Пояснение" xfId="29" builtinId="53" customBuiltin="1"/>
    <cellStyle name="Примечание" xfId="28" builtinId="10" customBuiltin="1"/>
    <cellStyle name="Процентный" xfId="6" builtinId="5" customBuiltin="1"/>
    <cellStyle name="Сведения таблицы" xfId="16" xr:uid="{00000000-0005-0000-0000-000010000000}"/>
    <cellStyle name="Связанная ячейка" xfId="25" builtinId="24" customBuiltin="1"/>
    <cellStyle name="Сумма" xfId="15" xr:uid="{00000000-0005-0000-0000-000001000000}"/>
    <cellStyle name="Текст предупреждения" xfId="27" builtinId="11" customBuiltin="1"/>
    <cellStyle name="Телефон" xfId="18" xr:uid="{00000000-0005-0000-0000-00000E000000}"/>
    <cellStyle name="Финансовый" xfId="7" builtinId="3" customBuiltin="1"/>
    <cellStyle name="Финансовый [0]" xfId="8" builtinId="6" customBuiltin="1"/>
    <cellStyle name="Хороший" xfId="19" builtinId="26" customBuiltin="1"/>
  </cellStyles>
  <dxfs count="26">
    <dxf>
      <font>
        <color rgb="FF9C0006"/>
      </font>
      <fill>
        <patternFill>
          <bgColor rgb="FFFFC7CE"/>
        </patternFill>
      </fill>
    </dxf>
    <dxf>
      <numFmt numFmtId="174" formatCode="#,##0.00\ &quot;₽&quot;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/>
        <i val="0"/>
        <color theme="5" tint="-0.499984740745262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 style="medium">
          <color theme="4"/>
        </bottom>
        <vertical/>
        <horizontal/>
      </border>
    </dxf>
    <dxf>
      <font>
        <b/>
        <i val="0"/>
        <color theme="5" tint="-0.499984740745262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ck">
          <color theme="4"/>
        </bottom>
        <vertical style="thin">
          <color theme="5"/>
        </vertical>
        <horizontal/>
      </border>
    </dxf>
    <dxf>
      <font>
        <b val="0"/>
        <i val="0"/>
        <color theme="5" tint="-0.499984740745262"/>
      </font>
      <fill>
        <patternFill patternType="none">
          <bgColor auto="1"/>
        </patternFill>
      </fill>
      <border diagonalUp="0" diagonalDown="0">
        <left/>
        <right/>
        <top/>
        <bottom/>
        <vertical style="thin">
          <color theme="5"/>
        </vertical>
        <horizontal style="thin">
          <color theme="5"/>
        </horizontal>
      </border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family val="2"/>
        <scheme val="minor"/>
      </font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</dxfs>
  <tableStyles count="1" defaultTableStyle="Планировщик отпуска" defaultPivotStyle="PivotStyleLight16">
    <tableStyle name="Планировщик отпуска" pivot="0" count="3" xr9:uid="{00000000-0011-0000-FFFF-FFFF00000000}">
      <tableStyleElement type="wholeTable" dxfId="6"/>
      <tableStyleElement type="headerRow" dxfId="5"/>
      <tableStyleElement type="total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DepartureArrival" displayName="DepartureArrival" ref="B4:H8">
  <autoFilter ref="B4:H8" xr:uid="{00000000-0009-0000-0100-000004000000}"/>
  <tableColumns count="7">
    <tableColumn id="8" xr3:uid="{00000000-0010-0000-0000-000008000000}" name="Отправление и прибытие" totalsRowLabel="Итог" totalsRowDxfId="18" dataCellStyle="Сведения таблицы"/>
    <tableColumn id="1" xr3:uid="{00000000-0010-0000-0000-000001000000}" name="Дата" totalsRowDxfId="19" dataCellStyle="Дата"/>
    <tableColumn id="2" xr3:uid="{00000000-0010-0000-0000-000002000000}" name="Время" totalsRowDxfId="20" dataCellStyle="Время"/>
    <tableColumn id="3" xr3:uid="{00000000-0010-0000-0000-000003000000}" name="Авиакомпания" totalsRowDxfId="21" dataCellStyle="Сведения таблицы"/>
    <tableColumn id="4" xr3:uid="{00000000-0010-0000-0000-000004000000}" name="Номер рейса" totalsRowDxfId="22" dataCellStyle="Сведения таблицы"/>
    <tableColumn id="6" xr3:uid="{00000000-0010-0000-0000-000006000000}" name="Откуда" totalsRowDxfId="23" dataCellStyle="Сведения таблицы"/>
    <tableColumn id="7" xr3:uid="{00000000-0010-0000-0000-000007000000}" name="Куда" totalsRowFunction="count" totalsRowDxfId="24" dataCellStyle="Сведения таблицы"/>
  </tableColumns>
  <tableStyleInfo name="Планировщик отпуска" showFirstColumn="0" showLastColumn="0" showRowStripes="1" showColumnStripes="0"/>
  <extLst>
    <ext xmlns:x14="http://schemas.microsoft.com/office/spreadsheetml/2009/9/main" uri="{504A1905-F514-4f6f-8877-14C23A59335A}">
      <x14:table altTextSummary="Сведения об отправлении и прибытии, такие как дата, время, авиакомпания, номер рейса, место отправления и пункт назначения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Жилье" displayName="Жилье" ref="B4:F6">
  <autoFilter ref="B4:F6" xr:uid="{00000000-0009-0000-0100-000001000000}"/>
  <tableColumns count="5">
    <tableColumn id="1" xr3:uid="{00000000-0010-0000-0100-000001000000}" name="Регистрация" totalsRowLabel="Итог" totalsRowDxfId="13" dataCellStyle="Дата"/>
    <tableColumn id="2" xr3:uid="{00000000-0010-0000-0100-000002000000}" name="Адрес" totalsRowDxfId="14" dataCellStyle="Сведения таблицы"/>
    <tableColumn id="3" xr3:uid="{00000000-0010-0000-0100-000003000000}" name="Телефон" dataDxfId="25" totalsRowDxfId="15" dataCellStyle="Телефон"/>
    <tableColumn id="4" xr3:uid="{00000000-0010-0000-0100-000004000000}" name="Выселение" totalsRowDxfId="16" dataCellStyle="Дата"/>
    <tableColumn id="6" xr3:uid="{00000000-0010-0000-0100-000006000000}" name="Код подтверждения" totalsRowFunction="count" totalsRowDxfId="17" dataCellStyle="Сведения таблицы"/>
  </tableColumns>
  <tableStyleInfo name="Планировщик отпуска" showFirstColumn="0" showLastColumn="0" showRowStripes="1" showColumnStripes="0"/>
  <extLst>
    <ext xmlns:x14="http://schemas.microsoft.com/office/spreadsheetml/2009/9/main" uri="{504A1905-F514-4f6f-8877-14C23A59335A}">
      <x14:table altTextSummary="Сведения о жилье, такие как дата регистрации, адрес гостиницы, телефон, дата выселения и код подтверждения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Деятельность" displayName="Деятельность" ref="B4:F6">
  <autoFilter ref="B4:F6" xr:uid="{00000000-0009-0000-0100-000003000000}"/>
  <tableColumns count="5">
    <tableColumn id="1" xr3:uid="{00000000-0010-0000-0200-000001000000}" name="Развлечение" totalsRowLabel="Итог" totalsRowDxfId="12" dataCellStyle="Сведения таблицы"/>
    <tableColumn id="2" xr3:uid="{00000000-0010-0000-0200-000002000000}" name="Дата" totalsRowDxfId="11" dataCellStyle="Дата"/>
    <tableColumn id="3" xr3:uid="{00000000-0010-0000-0200-000003000000}" name="Время" totalsRowDxfId="10" dataCellStyle="Время"/>
    <tableColumn id="4" xr3:uid="{00000000-0010-0000-0200-000004000000}" name="Расположение" totalsRowDxfId="9" dataCellStyle="Сведения таблицы"/>
    <tableColumn id="6" xr3:uid="{00000000-0010-0000-0200-000006000000}" name="Контактные данные" totalsRowFunction="count" dataDxfId="7" totalsRowDxfId="8" dataCellStyle="Телефон"/>
  </tableColumns>
  <tableStyleInfo name="Планировщик отпуска" showFirstColumn="0" showLastColumn="0" showRowStripes="1" showColumnStripes="0"/>
  <extLst>
    <ext xmlns:x14="http://schemas.microsoft.com/office/spreadsheetml/2009/9/main" uri="{504A1905-F514-4f6f-8877-14C23A59335A}">
      <x14:table altTextSummary="Список развлечений с датой, временем, расположением и контактными данными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3000000}" name="Бюджет" displayName="Бюджет" ref="B6:F9" totalsRowCount="1">
  <autoFilter ref="B6:F8" xr:uid="{00000000-0009-0000-0100-00000E000000}"/>
  <tableColumns count="5">
    <tableColumn id="1" xr3:uid="{00000000-0010-0000-0300-000001000000}" name="Статья" totalsRowLabel="Итог" dataCellStyle="Сведения таблицы"/>
    <tableColumn id="2" xr3:uid="{00000000-0010-0000-0300-000002000000}" name="Описание" dataCellStyle="Сведения таблицы"/>
    <tableColumn id="3" xr3:uid="{00000000-0010-0000-0300-000003000000}" name="Стоимость" totalsRowDxfId="3" dataCellStyle="Сумма"/>
    <tableColumn id="4" xr3:uid="{00000000-0010-0000-0300-000004000000}" name="Количество" totalsRowDxfId="2" dataCellStyle="Количество"/>
    <tableColumn id="5" xr3:uid="{00000000-0010-0000-0300-000005000000}" name="Сумма" totalsRowFunction="sum" totalsRowDxfId="1" dataCellStyle="Сумма">
      <calculatedColumnFormula>Бюджет[[#This Row],[Стоимость]]*Бюджет[[#This Row],[Количество]]</calculatedColumnFormula>
    </tableColumn>
  </tableColumns>
  <tableStyleInfo name="Планировщик отпуска" showFirstColumn="0" showLastColumn="0" showRowStripes="1" showColumnStripes="0"/>
  <extLst>
    <ext xmlns:x14="http://schemas.microsoft.com/office/spreadsheetml/2009/9/main" uri="{504A1905-F514-4f6f-8877-14C23A59335A}">
      <x14:table altTextSummary="Укажите статьи своего бюджета, их описание, стоимость и количество. Для вас будет рассчитана общая сумма."/>
    </ext>
  </extLst>
</table>
</file>

<file path=xl/theme/theme1.xml><?xml version="1.0" encoding="utf-8"?>
<a:theme xmlns:a="http://schemas.openxmlformats.org/drawingml/2006/main" name="Office Theme">
  <a:themeElements>
    <a:clrScheme name="Trip Planner">
      <a:dk1>
        <a:sysClr val="windowText" lastClr="000000"/>
      </a:dk1>
      <a:lt1>
        <a:sysClr val="window" lastClr="FFFFFF"/>
      </a:lt1>
      <a:dk2>
        <a:srgbClr val="3F3F3F"/>
      </a:dk2>
      <a:lt2>
        <a:srgbClr val="E1F6FF"/>
      </a:lt2>
      <a:accent1>
        <a:srgbClr val="D2E658"/>
      </a:accent1>
      <a:accent2>
        <a:srgbClr val="7AA3B0"/>
      </a:accent2>
      <a:accent3>
        <a:srgbClr val="F3D148"/>
      </a:accent3>
      <a:accent4>
        <a:srgbClr val="F1705F"/>
      </a:accent4>
      <a:accent5>
        <a:srgbClr val="87C4B7"/>
      </a:accent5>
      <a:accent6>
        <a:srgbClr val="917AB4"/>
      </a:accent6>
      <a:hlink>
        <a:srgbClr val="87C4B7"/>
      </a:hlink>
      <a:folHlink>
        <a:srgbClr val="917AB4"/>
      </a:folHlink>
    </a:clrScheme>
    <a:fontScheme name="Trip Planner">
      <a:majorFont>
        <a:latin typeface="Arial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 tint="-0.499984740745262"/>
    <pageSetUpPr autoPageBreaks="0" fitToPage="1"/>
  </sheetPr>
  <dimension ref="A1:I8"/>
  <sheetViews>
    <sheetView showGridLines="0" tabSelected="1" zoomScaleNormal="100" workbookViewId="0"/>
  </sheetViews>
  <sheetFormatPr defaultColWidth="9.28515625" defaultRowHeight="30" customHeight="1" x14ac:dyDescent="0.25"/>
  <cols>
    <col min="1" max="1" width="2.7109375" customWidth="1"/>
    <col min="2" max="2" width="30.28515625" customWidth="1"/>
    <col min="3" max="3" width="18.7109375" customWidth="1"/>
    <col min="4" max="5" width="18.7109375" style="1" customWidth="1"/>
    <col min="6" max="8" width="18.7109375" customWidth="1"/>
    <col min="9" max="9" width="2.7109375" customWidth="1"/>
  </cols>
  <sheetData>
    <row r="1" spans="1:9" ht="30" customHeight="1" x14ac:dyDescent="0.25">
      <c r="A1" s="3"/>
      <c r="B1" s="2" t="s">
        <v>0</v>
      </c>
      <c r="C1" s="3"/>
      <c r="D1" s="3"/>
      <c r="E1" s="3"/>
      <c r="F1" s="3"/>
      <c r="G1" s="3"/>
      <c r="H1" s="3"/>
      <c r="I1" s="3"/>
    </row>
    <row r="2" spans="1:9" ht="39.950000000000003" customHeight="1" x14ac:dyDescent="0.45">
      <c r="A2" s="7"/>
      <c r="B2" s="7" t="s">
        <v>43</v>
      </c>
      <c r="C2" s="5"/>
      <c r="D2" s="7"/>
      <c r="E2" s="7"/>
      <c r="F2" s="7"/>
      <c r="G2" s="7"/>
      <c r="H2" s="5"/>
      <c r="I2" s="5"/>
    </row>
    <row r="3" spans="1:9" ht="39.950000000000003" customHeight="1" x14ac:dyDescent="0.25">
      <c r="B3" s="4" t="s">
        <v>1</v>
      </c>
      <c r="D3"/>
      <c r="E3"/>
    </row>
    <row r="4" spans="1:9" ht="35.1" customHeight="1" x14ac:dyDescent="0.25">
      <c r="B4" t="s">
        <v>1</v>
      </c>
      <c r="C4" t="s">
        <v>4</v>
      </c>
      <c r="D4" t="s">
        <v>5</v>
      </c>
      <c r="E4" t="s">
        <v>6</v>
      </c>
      <c r="F4" t="s">
        <v>7</v>
      </c>
      <c r="G4" t="s">
        <v>9</v>
      </c>
      <c r="H4" t="s">
        <v>13</v>
      </c>
    </row>
    <row r="5" spans="1:9" ht="30" customHeight="1" x14ac:dyDescent="0.25">
      <c r="B5" s="12" t="s">
        <v>2</v>
      </c>
      <c r="C5" s="6">
        <f ca="1">TODAY()</f>
        <v>43530</v>
      </c>
      <c r="D5" s="15">
        <v>0.5625</v>
      </c>
      <c r="E5" s="12" t="s">
        <v>6</v>
      </c>
      <c r="F5" s="12">
        <v>1234</v>
      </c>
      <c r="G5" s="12" t="s">
        <v>10</v>
      </c>
      <c r="H5" s="12" t="s">
        <v>14</v>
      </c>
    </row>
    <row r="6" spans="1:9" ht="30" customHeight="1" x14ac:dyDescent="0.25">
      <c r="B6" s="12" t="s">
        <v>2</v>
      </c>
      <c r="C6" s="6" t="s">
        <v>4</v>
      </c>
      <c r="D6" s="15" t="s">
        <v>5</v>
      </c>
      <c r="E6" s="12" t="s">
        <v>6</v>
      </c>
      <c r="F6" s="12" t="s">
        <v>8</v>
      </c>
      <c r="G6" s="12" t="s">
        <v>11</v>
      </c>
      <c r="H6" s="12" t="s">
        <v>11</v>
      </c>
    </row>
    <row r="7" spans="1:9" ht="30" customHeight="1" x14ac:dyDescent="0.25">
      <c r="B7" s="12" t="s">
        <v>3</v>
      </c>
      <c r="C7" s="6">
        <f ca="1">TODAY()+1</f>
        <v>43531</v>
      </c>
      <c r="D7" s="15">
        <v>0.41666666666666669</v>
      </c>
      <c r="E7" s="12" t="s">
        <v>6</v>
      </c>
      <c r="F7" s="12">
        <v>2468</v>
      </c>
      <c r="G7" s="12" t="s">
        <v>12</v>
      </c>
      <c r="H7" s="12" t="s">
        <v>14</v>
      </c>
    </row>
    <row r="8" spans="1:9" ht="30" customHeight="1" x14ac:dyDescent="0.25">
      <c r="B8" s="12" t="s">
        <v>3</v>
      </c>
      <c r="C8" s="6" t="s">
        <v>4</v>
      </c>
      <c r="D8" s="15" t="s">
        <v>5</v>
      </c>
      <c r="E8" s="12" t="s">
        <v>6</v>
      </c>
      <c r="F8" s="12" t="s">
        <v>8</v>
      </c>
      <c r="G8" s="12" t="s">
        <v>11</v>
      </c>
      <c r="H8" s="12" t="s">
        <v>11</v>
      </c>
    </row>
  </sheetData>
  <dataConsolidate/>
  <dataValidations count="9">
    <dataValidation allowBlank="1" showInputMessage="1" showErrorMessage="1" prompt="Рабочий лист с данными о поездке. Укажите сведения о рейсе, такие как время отправления и прибытия" sqref="A1" xr:uid="{00000000-0002-0000-0000-000000000000}"/>
    <dataValidation allowBlank="1" showInputMessage="1" showErrorMessage="1" prompt="Введите дату в этом столбце" sqref="C4" xr:uid="{00000000-0002-0000-0000-000001000000}"/>
    <dataValidation allowBlank="1" showInputMessage="1" showErrorMessage="1" prompt="Укажите время в этом столбце" sqref="D4" xr:uid="{00000000-0002-0000-0000-000002000000}"/>
    <dataValidation allowBlank="1" showInputMessage="1" showErrorMessage="1" prompt="Укажите название авиакомпании в этом столбце" sqref="E4" xr:uid="{00000000-0002-0000-0000-000003000000}"/>
    <dataValidation allowBlank="1" showInputMessage="1" showErrorMessage="1" prompt="Укажите номер рейса в этом столбце" sqref="F4" xr:uid="{00000000-0002-0000-0000-000004000000}"/>
    <dataValidation allowBlank="1" showInputMessage="1" showErrorMessage="1" prompt="Укажите город отправления в этом столбце" sqref="G4" xr:uid="{00000000-0002-0000-0000-000005000000}"/>
    <dataValidation allowBlank="1" showInputMessage="1" showErrorMessage="1" prompt="Укажите город прибытия в этом столбце" sqref="H4" xr:uid="{00000000-0002-0000-0000-000006000000}"/>
    <dataValidation allowBlank="1" showInputMessage="1" showErrorMessage="1" prompt="Укажите, что происходит на каждом этапе рейса: отправление или прибытие" sqref="B4" xr:uid="{00000000-0002-0000-0000-000007000000}"/>
    <dataValidation allowBlank="1" showInputMessage="1" showErrorMessage="1" prompt="Введите название для данной поездки. Оно автоматически обновится в ячейке B1 на всех листах этой книги." sqref="B1" xr:uid="{00000000-0002-0000-0000-000008000000}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4" tint="-0.499984740745262"/>
    <pageSetUpPr autoPageBreaks="0" fitToPage="1"/>
  </sheetPr>
  <dimension ref="A1:G6"/>
  <sheetViews>
    <sheetView showGridLines="0" zoomScaleNormal="100" workbookViewId="0"/>
  </sheetViews>
  <sheetFormatPr defaultColWidth="9.28515625" defaultRowHeight="30" customHeight="1" x14ac:dyDescent="0.25"/>
  <cols>
    <col min="1" max="1" width="2.7109375" customWidth="1"/>
    <col min="2" max="2" width="18.7109375" customWidth="1"/>
    <col min="3" max="3" width="30.7109375" customWidth="1"/>
    <col min="4" max="5" width="18.7109375" style="1" customWidth="1"/>
    <col min="6" max="6" width="24.42578125" customWidth="1"/>
    <col min="7" max="7" width="2.7109375" customWidth="1"/>
  </cols>
  <sheetData>
    <row r="1" spans="1:7" ht="30" customHeight="1" x14ac:dyDescent="0.25">
      <c r="A1" s="3"/>
      <c r="B1" s="2" t="str">
        <f>TripTitle</f>
        <v>Моя поездка</v>
      </c>
      <c r="C1" s="3"/>
      <c r="D1" s="3"/>
      <c r="E1" s="3"/>
      <c r="F1" s="3"/>
      <c r="G1" s="3"/>
    </row>
    <row r="2" spans="1:7" ht="39.950000000000003" customHeight="1" x14ac:dyDescent="0.25">
      <c r="A2" s="5"/>
      <c r="B2" s="8" t="s">
        <v>15</v>
      </c>
      <c r="C2" s="5"/>
      <c r="D2" s="5"/>
      <c r="E2" s="5"/>
      <c r="F2" s="5"/>
      <c r="G2" s="5"/>
    </row>
    <row r="3" spans="1:7" ht="39.950000000000003" customHeight="1" x14ac:dyDescent="0.25">
      <c r="B3" s="4" t="s">
        <v>16</v>
      </c>
      <c r="D3"/>
      <c r="E3"/>
    </row>
    <row r="4" spans="1:7" ht="35.1" customHeight="1" x14ac:dyDescent="0.25">
      <c r="B4" t="s">
        <v>17</v>
      </c>
      <c r="C4" t="s">
        <v>18</v>
      </c>
      <c r="D4" t="s">
        <v>20</v>
      </c>
      <c r="E4" t="s">
        <v>22</v>
      </c>
      <c r="F4" t="s">
        <v>23</v>
      </c>
    </row>
    <row r="5" spans="1:7" ht="30" customHeight="1" x14ac:dyDescent="0.25">
      <c r="B5" s="6">
        <f ca="1">TODAY()+11</f>
        <v>43541</v>
      </c>
      <c r="C5" s="12" t="s">
        <v>19</v>
      </c>
      <c r="D5" s="14" t="s">
        <v>21</v>
      </c>
      <c r="E5" s="6">
        <f ca="1">TODAY()+14</f>
        <v>43544</v>
      </c>
      <c r="F5" s="12" t="s">
        <v>24</v>
      </c>
    </row>
    <row r="6" spans="1:7" ht="30" customHeight="1" x14ac:dyDescent="0.25">
      <c r="B6" s="6" t="s">
        <v>4</v>
      </c>
      <c r="C6" s="12" t="s">
        <v>18</v>
      </c>
      <c r="D6" s="14" t="s">
        <v>20</v>
      </c>
      <c r="E6" s="6" t="s">
        <v>4</v>
      </c>
      <c r="F6" s="12" t="s">
        <v>8</v>
      </c>
    </row>
  </sheetData>
  <dataConsolidate/>
  <dataValidations count="8">
    <dataValidation allowBlank="1" showInputMessage="1" showErrorMessage="1" prompt="Укажите на этом листе сведения о жилье" sqref="A1" xr:uid="{00000000-0002-0000-0100-000000000000}"/>
    <dataValidation allowBlank="1" showInputMessage="1" showErrorMessage="1" prompt="Введите дату регистрации в этом столбце" sqref="B4" xr:uid="{00000000-0002-0000-0100-000001000000}"/>
    <dataValidation allowBlank="1" showInputMessage="1" showErrorMessage="1" prompt="Введите адрес в этом столбце" sqref="C4" xr:uid="{00000000-0002-0000-0100-000002000000}"/>
    <dataValidation allowBlank="1" showInputMessage="1" showErrorMessage="1" prompt="Введите телефон в этом столбце" sqref="D4" xr:uid="{00000000-0002-0000-0100-000003000000}"/>
    <dataValidation allowBlank="1" showInputMessage="1" showErrorMessage="1" prompt="Введите дату выселения в этом столбце" sqref="E4" xr:uid="{00000000-0002-0000-0100-000004000000}"/>
    <dataValidation allowBlank="1" showInputMessage="1" showErrorMessage="1" prompt="Введите код подтверждения в этом столбце" sqref="F4" xr:uid="{00000000-0002-0000-0100-000005000000}"/>
    <dataValidation allowBlank="1" showInputMessage="1" showErrorMessage="1" prompt="Введите название гостиницы в этой ячейке" sqref="B3" xr:uid="{00000000-0002-0000-0100-000006000000}"/>
    <dataValidation allowBlank="1" showInputMessage="1" showErrorMessage="1" prompt="Этот заголовок автоматически обновляется из ячейки B1 листа Поездка" sqref="B1" xr:uid="{00000000-0002-0000-0100-000007000000}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tabColor theme="6" tint="-0.499984740745262"/>
    <pageSetUpPr autoPageBreaks="0" fitToPage="1"/>
  </sheetPr>
  <dimension ref="A1:G6"/>
  <sheetViews>
    <sheetView showGridLines="0" zoomScaleNormal="100" workbookViewId="0"/>
  </sheetViews>
  <sheetFormatPr defaultColWidth="9.28515625" defaultRowHeight="30" customHeight="1" x14ac:dyDescent="0.25"/>
  <cols>
    <col min="1" max="1" width="2.7109375" customWidth="1"/>
    <col min="2" max="2" width="30.7109375" customWidth="1"/>
    <col min="3" max="3" width="18.7109375" customWidth="1"/>
    <col min="4" max="4" width="18.7109375" style="1" customWidth="1"/>
    <col min="5" max="5" width="20.85546875" style="1" customWidth="1"/>
    <col min="6" max="6" width="30.7109375" customWidth="1"/>
    <col min="7" max="7" width="2.7109375" customWidth="1"/>
  </cols>
  <sheetData>
    <row r="1" spans="1:7" ht="30" customHeight="1" x14ac:dyDescent="0.25">
      <c r="A1" s="3"/>
      <c r="B1" s="2" t="str">
        <f>TripTitle</f>
        <v>Моя поездка</v>
      </c>
      <c r="C1" s="3"/>
      <c r="D1" s="3"/>
      <c r="E1" s="3"/>
      <c r="F1" s="3"/>
      <c r="G1" s="3"/>
    </row>
    <row r="2" spans="1:7" ht="39.950000000000003" customHeight="1" x14ac:dyDescent="0.25">
      <c r="A2" s="5"/>
      <c r="B2" s="8" t="s">
        <v>25</v>
      </c>
      <c r="C2" s="5"/>
      <c r="D2" s="5"/>
      <c r="E2" s="5"/>
      <c r="F2" s="5"/>
      <c r="G2" s="5"/>
    </row>
    <row r="3" spans="1:7" ht="39.950000000000003" customHeight="1" x14ac:dyDescent="0.25">
      <c r="B3" s="4" t="s">
        <v>26</v>
      </c>
      <c r="D3"/>
      <c r="E3"/>
    </row>
    <row r="4" spans="1:7" ht="35.1" customHeight="1" x14ac:dyDescent="0.25">
      <c r="B4" t="s">
        <v>27</v>
      </c>
      <c r="C4" t="s">
        <v>4</v>
      </c>
      <c r="D4" t="s">
        <v>5</v>
      </c>
      <c r="E4" t="s">
        <v>29</v>
      </c>
      <c r="F4" t="s">
        <v>30</v>
      </c>
    </row>
    <row r="5" spans="1:7" ht="30" customHeight="1" x14ac:dyDescent="0.25">
      <c r="B5" s="12" t="s">
        <v>28</v>
      </c>
      <c r="C5" s="6">
        <f ca="1">TODAY()+11</f>
        <v>43541</v>
      </c>
      <c r="D5" s="15">
        <v>0.54166666666666663</v>
      </c>
      <c r="E5" s="12" t="s">
        <v>19</v>
      </c>
      <c r="F5" s="14" t="s">
        <v>21</v>
      </c>
    </row>
    <row r="6" spans="1:7" ht="30" customHeight="1" x14ac:dyDescent="0.25">
      <c r="B6" s="12" t="s">
        <v>27</v>
      </c>
      <c r="C6" s="6" t="s">
        <v>4</v>
      </c>
      <c r="D6" s="15" t="s">
        <v>5</v>
      </c>
      <c r="E6" s="12" t="s">
        <v>18</v>
      </c>
      <c r="F6" s="14" t="s">
        <v>20</v>
      </c>
    </row>
  </sheetData>
  <dataValidations count="7">
    <dataValidation allowBlank="1" showInputMessage="1" showErrorMessage="1" prompt="Этот лист предназначен для учета развлечений" sqref="A1" xr:uid="{00000000-0002-0000-0200-000000000000}"/>
    <dataValidation allowBlank="1" showInputMessage="1" showErrorMessage="1" prompt="Укажите в этом столбце название мероприятия" sqref="B4" xr:uid="{00000000-0002-0000-0200-000001000000}"/>
    <dataValidation allowBlank="1" showInputMessage="1" showErrorMessage="1" prompt="Укажите дату в этом столбце" sqref="C4" xr:uid="{00000000-0002-0000-0200-000002000000}"/>
    <dataValidation allowBlank="1" showInputMessage="1" showErrorMessage="1" prompt="Укажите время в этом столбце" sqref="D4" xr:uid="{00000000-0002-0000-0200-000003000000}"/>
    <dataValidation allowBlank="1" showInputMessage="1" showErrorMessage="1" prompt="Укажите расположение в этом столбце" sqref="E4" xr:uid="{00000000-0002-0000-0200-000004000000}"/>
    <dataValidation allowBlank="1" showInputMessage="1" showErrorMessage="1" prompt="Укажите контактные данные в этом столбце" sqref="F4" xr:uid="{00000000-0002-0000-0200-000005000000}"/>
    <dataValidation allowBlank="1" showInputMessage="1" showErrorMessage="1" prompt="Этот заголовок автоматически обновляется из ячейки B1 листа Поездка" sqref="B1" xr:uid="{00000000-0002-0000-0200-000006000000}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8" tint="-0.499984740745262"/>
    <pageSetUpPr autoPageBreaks="0" fitToPage="1"/>
  </sheetPr>
  <dimension ref="A1:G9"/>
  <sheetViews>
    <sheetView showGridLines="0" zoomScaleNormal="100" workbookViewId="0"/>
  </sheetViews>
  <sheetFormatPr defaultColWidth="9.28515625" defaultRowHeight="30" customHeight="1" x14ac:dyDescent="0.25"/>
  <cols>
    <col min="1" max="1" width="2.7109375" customWidth="1"/>
    <col min="2" max="3" width="30.7109375" customWidth="1"/>
    <col min="4" max="5" width="18.7109375" style="1" customWidth="1"/>
    <col min="6" max="6" width="18.7109375" customWidth="1"/>
    <col min="7" max="7" width="2.7109375" customWidth="1"/>
  </cols>
  <sheetData>
    <row r="1" spans="1:7" ht="30" customHeight="1" x14ac:dyDescent="0.25">
      <c r="A1" s="3"/>
      <c r="B1" s="3" t="str">
        <f>TripTitle</f>
        <v>Моя поездка</v>
      </c>
      <c r="C1" s="3"/>
      <c r="D1" s="3"/>
      <c r="E1" s="3"/>
      <c r="F1" s="3"/>
      <c r="G1" s="3"/>
    </row>
    <row r="2" spans="1:7" ht="39.950000000000003" customHeight="1" x14ac:dyDescent="0.25">
      <c r="A2" s="5"/>
      <c r="B2" s="5" t="s">
        <v>31</v>
      </c>
      <c r="C2" s="5"/>
      <c r="D2" s="5"/>
      <c r="E2" s="5"/>
      <c r="F2" s="5"/>
      <c r="G2" s="5"/>
    </row>
    <row r="3" spans="1:7" ht="20.100000000000001" customHeight="1" x14ac:dyDescent="0.25">
      <c r="B3" s="10" t="s">
        <v>32</v>
      </c>
      <c r="C3" s="11">
        <v>500</v>
      </c>
      <c r="D3"/>
      <c r="E3"/>
    </row>
    <row r="4" spans="1:7" ht="20.100000000000001" customHeight="1" x14ac:dyDescent="0.25">
      <c r="B4" s="10" t="s">
        <v>33</v>
      </c>
      <c r="C4" s="9">
        <f>IFERROR(Бюджет[[#Totals],[Сумма]]/$C$3,0)</f>
        <v>0.2</v>
      </c>
      <c r="D4"/>
      <c r="E4"/>
    </row>
    <row r="5" spans="1:7" ht="39.950000000000003" customHeight="1" x14ac:dyDescent="0.25">
      <c r="B5" s="4" t="s">
        <v>34</v>
      </c>
      <c r="D5"/>
      <c r="E5"/>
    </row>
    <row r="6" spans="1:7" ht="35.1" customHeight="1" x14ac:dyDescent="0.25">
      <c r="B6" t="s">
        <v>35</v>
      </c>
      <c r="C6" t="s">
        <v>37</v>
      </c>
      <c r="D6" t="s">
        <v>39</v>
      </c>
      <c r="E6" t="s">
        <v>40</v>
      </c>
      <c r="F6" t="s">
        <v>41</v>
      </c>
    </row>
    <row r="7" spans="1:7" ht="30" customHeight="1" x14ac:dyDescent="0.25">
      <c r="B7" s="12" t="s">
        <v>36</v>
      </c>
      <c r="C7" s="12" t="s">
        <v>38</v>
      </c>
      <c r="D7" s="11">
        <v>50</v>
      </c>
      <c r="E7" s="13">
        <v>2</v>
      </c>
      <c r="F7" s="11">
        <f>Бюджет[[#This Row],[Стоимость]]*Бюджет[[#This Row],[Количество]]</f>
        <v>100</v>
      </c>
    </row>
    <row r="8" spans="1:7" ht="30" customHeight="1" x14ac:dyDescent="0.25">
      <c r="B8" s="12" t="s">
        <v>36</v>
      </c>
      <c r="C8" s="12" t="s">
        <v>38</v>
      </c>
      <c r="D8" s="11"/>
      <c r="E8" s="13"/>
      <c r="F8" s="11">
        <f>Бюджет[[#This Row],[Стоимость]]*Бюджет[[#This Row],[Количество]]</f>
        <v>0</v>
      </c>
    </row>
    <row r="9" spans="1:7" ht="30" customHeight="1" x14ac:dyDescent="0.25">
      <c r="B9" t="s">
        <v>42</v>
      </c>
      <c r="F9" s="16">
        <f>SUBTOTAL(109,Бюджет[Сумма])</f>
        <v>100</v>
      </c>
    </row>
  </sheetData>
  <conditionalFormatting sqref="C4">
    <cfRule type="dataBar" priority="1">
      <dataBar>
        <cfvo type="num" val="0"/>
        <cfvo type="num" val="1"/>
        <color theme="6"/>
      </dataBar>
      <extLst>
        <ext xmlns:x14="http://schemas.microsoft.com/office/spreadsheetml/2009/9/main" uri="{B025F937-C7B1-47D3-B67F-A62EFF666E3E}">
          <x14:id>{12EECF29-B559-4B1E-88DC-149F1C5BA71A}</x14:id>
        </ext>
      </extLst>
    </cfRule>
    <cfRule type="cellIs" dxfId="0" priority="2" operator="greaterThan">
      <formula>1</formula>
    </cfRule>
  </conditionalFormatting>
  <dataValidations count="9">
    <dataValidation allowBlank="1" showInputMessage="1" showErrorMessage="1" prompt="Укажите статьи расходов в этом столбце" sqref="B6" xr:uid="{00000000-0002-0000-0300-000000000000}"/>
    <dataValidation allowBlank="1" showInputMessage="1" showErrorMessage="1" prompt="Введите описание каждой статьи в этом столбце" sqref="C6" xr:uid="{00000000-0002-0000-0300-000001000000}"/>
    <dataValidation allowBlank="1" showInputMessage="1" showErrorMessage="1" prompt="Введите стоимость каждой позиции в этом столбце" sqref="D6" xr:uid="{00000000-0002-0000-0300-000002000000}"/>
    <dataValidation allowBlank="1" showInputMessage="1" showErrorMessage="1" prompt="Введите количество каждой статьи бюджета в этом столбце" sqref="E6" xr:uid="{00000000-0002-0000-0300-000003000000}"/>
    <dataValidation allowBlank="1" showInputMessage="1" showErrorMessage="1" prompt="Значения в этом столбце вычисляются автоматически" sqref="F6" xr:uid="{00000000-0002-0000-0300-000004000000}"/>
    <dataValidation allowBlank="1" showInputMessage="1" showErrorMessage="1" prompt="Укажите на этом листе сведения о бюджете поездки" sqref="A1" xr:uid="{00000000-0002-0000-0300-000005000000}"/>
    <dataValidation allowBlank="1" showInputMessage="1" showErrorMessage="1" prompt="Процент потраченного бюджета автоматически вычисляется в соответствии с суммой бюджета и общей суммой расходов" sqref="C4" xr:uid="{00000000-0002-0000-0300-000006000000}"/>
    <dataValidation allowBlank="1" showInputMessage="1" showErrorMessage="1" prompt="Этот заголовок автоматически обновляется из ячейки B1 листа &quot;Дорога&quot;" sqref="B1" xr:uid="{00000000-0002-0000-0300-000007000000}"/>
    <dataValidation allowBlank="1" showInputMessage="1" showErrorMessage="1" prompt="Введите в этой ячейке сумму бюджета" sqref="C3" xr:uid="{00000000-0002-0000-0300-000008000000}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2EECF29-B559-4B1E-88DC-149F1C5BA71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ПОЕЗДКА</vt:lpstr>
      <vt:lpstr>ЖИЛЬЕ</vt:lpstr>
      <vt:lpstr>РАЗВЛЕЧЕНИЯ</vt:lpstr>
      <vt:lpstr>БЮДЖЕТ</vt:lpstr>
      <vt:lpstr>TripTitle</vt:lpstr>
      <vt:lpstr>БЮДЖЕТ!Заголовки_для_печати</vt:lpstr>
      <vt:lpstr>ЖИЛЬЕ!Заголовки_для_печати</vt:lpstr>
      <vt:lpstr>ПОЕЗДКА!Заголовки_для_печати</vt:lpstr>
      <vt:lpstr>РАЗВЛЕЧЕНИЯ!Заголовки_для_печати</vt:lpstr>
      <vt:lpstr>ЗаголовокСтолбца1</vt:lpstr>
      <vt:lpstr>ЗаголовокСтолбца2</vt:lpstr>
      <vt:lpstr>ЗаголовокСтолбца3</vt:lpstr>
      <vt:lpstr>ЗаголовокСтолбца4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2016-09-22T18:54:55Z</dcterms:created>
  <dcterms:modified xsi:type="dcterms:W3CDTF">2019-03-06T05:42:05Z</dcterms:modified>
</cp:coreProperties>
</file>