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defaultThemeVersion="166925"/>
  <mc:AlternateContent xmlns:mc="http://schemas.openxmlformats.org/markup-compatibility/2006">
    <mc:Choice Requires="x15">
      <x15ac:absPath xmlns:x15ac="http://schemas.microsoft.com/office/spreadsheetml/2010/11/ac" url="C:\Users\ZaLu.CZ\Desktop\Temp\es-MX\target\"/>
    </mc:Choice>
  </mc:AlternateContent>
  <bookViews>
    <workbookView xWindow="0" yWindow="0" windowWidth="21600" windowHeight="9210" tabRatio="927" xr2:uid="{00000000-000D-0000-FFFF-FFFF00000000}"/>
  </bookViews>
  <sheets>
    <sheet name="Inicio" sheetId="2" r:id="rId1"/>
    <sheet name="Conceptos básicos" sheetId="19" r:id="rId2"/>
    <sheet name="Introducción a Funciones" sheetId="16" r:id="rId3"/>
    <sheet name="PROMEDIO" sheetId="1" r:id="rId4"/>
    <sheet name="MÍN. Y MÁX." sheetId="11" r:id="rId5"/>
    <sheet name="Fecha y hora" sheetId="10" r:id="rId6"/>
    <sheet name="Combinar texto y números" sheetId="15" r:id="rId7"/>
    <sheet name="Instrucciones SI" sheetId="13" r:id="rId8"/>
    <sheet name="BUSCARV" sheetId="9" r:id="rId9"/>
    <sheet name="Funciones condicionales" sheetId="7" r:id="rId10"/>
    <sheet name="Asistente para funciones" sheetId="20" r:id="rId11"/>
    <sheet name="Errores de fórmula" sheetId="21" r:id="rId12"/>
    <sheet name="Más información" sheetId="17" r:id="rId13"/>
  </sheets>
  <externalReferences>
    <externalReference r:id="rId14"/>
    <externalReference r:id="rId15"/>
  </externalReferences>
  <definedNames>
    <definedName name="_xlnm._FilterDatabase" localSheetId="1" hidden="1">[1]Basics!$P$9:$Q$10</definedName>
    <definedName name="_xlnm._FilterDatabase" localSheetId="9" hidden="1">'[2]Conditional Functions'!$F$2:$H$14</definedName>
    <definedName name="Carne" localSheetId="2">'Introducción a Funciones'!$F$2:$G$6</definedName>
    <definedName name="CRÉDITOADICIONAL" localSheetId="2">'Introducción a Funciones'!$F$9:$G$14</definedName>
    <definedName name="Elementos" localSheetId="2">'Introducción a Funciones'!$C$9:$D$14</definedName>
    <definedName name="Envío">1.25</definedName>
    <definedName name="_xlnm.Extract" localSheetId="9">'Funciones condicionales'!$AB$2</definedName>
    <definedName name="Frutas" localSheetId="2">'Introducción a Funciones'!$C$2:$D$6</definedName>
    <definedName name="grp_WalkMeArrows">"shp_ArrowCurved,txt_WalkMeArrows,shp_ArrowStraight"</definedName>
    <definedName name="grp_WalkMeBrace">"shp_BraceBottom,txt_WalkMeBrace,shp_BraceLeft"</definedName>
    <definedName name="Impuesto_sobre_las_ventas">0.0825</definedName>
    <definedName name="Limones">tbl_FruitType5[Limones]</definedName>
    <definedName name="lst_Fruit">tbl_Fruit[Frutas]</definedName>
    <definedName name="lst_FruitType">tbl_FruitType[Manzanas]</definedName>
    <definedName name="Manzanas">tbl_FruitType[Manzanas]</definedName>
    <definedName name="MoreFruit" localSheetId="2">'Introducción a Funciones'!$C$34:$D$39</definedName>
    <definedName name="MoreItems" localSheetId="2">'Introducción a Funciones'!$C$44:$D$48</definedName>
    <definedName name="Naranjas">tbl_FruitType4[Naranjas]</definedName>
    <definedName name="Plátanos">tbl_FruitType6[Plátanos]</definedName>
    <definedName name="SUMExtraCredit" localSheetId="2">'Introducción a Funciones'!$F$9:$G$14</definedName>
    <definedName name="Total" localSheetId="2">'Introducción a Funciones'!$D$50:$D$51</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3" i="7" l="1"/>
  <c r="F6" i="10" l="1"/>
  <c r="D12" i="13" l="1"/>
  <c r="F35" i="13" l="1"/>
  <c r="E3" i="15"/>
  <c r="F3" i="15"/>
  <c r="E31" i="13"/>
  <c r="F29" i="13"/>
  <c r="F28" i="13"/>
  <c r="F31" i="13" l="1"/>
  <c r="F33" i="13" s="1"/>
  <c r="D10" i="20"/>
  <c r="G51" i="16"/>
  <c r="D7" i="16" l="1"/>
  <c r="G7" i="19"/>
  <c r="D36" i="21"/>
  <c r="D8" i="10" l="1"/>
  <c r="D9" i="21"/>
  <c r="J43" i="19" l="1"/>
  <c r="E106" i="7" l="1"/>
  <c r="G6" i="19" l="1"/>
  <c r="G5" i="19"/>
  <c r="G4" i="19"/>
  <c r="G3" i="19"/>
  <c r="G43" i="9" l="1"/>
  <c r="D43" i="9"/>
  <c r="D36" i="10" l="1"/>
  <c r="H64" i="7" l="1"/>
  <c r="D64" i="7"/>
  <c r="D51" i="16" l="1"/>
  <c r="G15" i="11" l="1"/>
  <c r="D39" i="16"/>
  <c r="D29" i="15"/>
  <c r="C37" i="15" s="1"/>
  <c r="D28" i="15"/>
  <c r="C36" i="15" s="1"/>
  <c r="F37" i="13" l="1"/>
  <c r="C32" i="15"/>
  <c r="D11" i="10"/>
  <c r="C33" i="15"/>
</calcChain>
</file>

<file path=xl/sharedStrings.xml><?xml version="1.0" encoding="utf-8"?>
<sst xmlns="http://schemas.openxmlformats.org/spreadsheetml/2006/main" count="646" uniqueCount="315">
  <si>
    <t>Empezar a trabajar con fórmulas</t>
  </si>
  <si>
    <t>En unos pocos pasos, podrás ponerte a trabajar con la creación de fórmulas y funciones en Excel, la aplicación de hoja de cálculo más eficaz de todo el mundo.</t>
  </si>
  <si>
    <t>Para volver al principio, presiona CTRL+INICIO. Para iniciar el recorrido, presiona CTRL+AV PÁG.</t>
  </si>
  <si>
    <t>Conceptos básicos: realizar operaciones matemáticas con Excel</t>
  </si>
  <si>
    <t xml:space="preserve">Para Restar, selecciona la celda F4, escribe =C3-C4 y después presiona Entrar. </t>
  </si>
  <si>
    <t xml:space="preserve">Para Multiplicar, selecciona la celda F5, escribe =C3*C4 y después presiona Entrar.
</t>
  </si>
  <si>
    <t xml:space="preserve">Para Dividir, selecciona la celda F6, escribe =C3/C4 y después presiona Entrar.
</t>
  </si>
  <si>
    <t>Mira esto: cambia los números en las celdas C3 y C4 y observa que los resultados de fórmulas cambian automáticamente.</t>
  </si>
  <si>
    <t>Explora para obtener más información</t>
  </si>
  <si>
    <t>Siguiente paso</t>
  </si>
  <si>
    <t>Más información sobre las fórmulas, celdas y rangos</t>
  </si>
  <si>
    <t xml:space="preserve">Excel se compone de celdas individuales que se agrupan en filas y columnas. Se les asigna números a las filas y letras a las columnas. Hay más de 1 millón de filas y 16.000 columnas y se pueden incluir fórmulas en cualquiera de ellas. 
</t>
  </si>
  <si>
    <t xml:space="preserve">Las fórmulas con funciones empiezan con un signo igual, luego sigue el nombre de la función con los argumentos (valores que usa una función para calcular) entre paréntesis. 
</t>
  </si>
  <si>
    <t xml:space="preserve">Para confirmar una fórmula, presiona Entrar. Una vez que lo hagas, se calculará la fórmula y el resultado se mostrará en la celda. Para ver la propia fórmula, puedes ver la barra de fórmulas debajo de la Cinta de opciones, o presionar F2 para entrar en modo de Edición, donde verás la fórmula en la celda. Presiona ENTRAR nuevamente para finalizar la fórmula y calcular el resultado.
</t>
  </si>
  <si>
    <t>Algunas explicaciones de fórmulas</t>
  </si>
  <si>
    <t xml:space="preserve">ES BUENO SABER: Las constantes son valores que introduces en las celdas o fórmulas. Mientras =20+10 puede calcularse como =A1+B1, no se recomiendan las constantes. ¿Por qué? Porque no puedes ver fácilmente la constante sin seleccionar la celda y buscarla. Eso puede dificultar que cambiarla más adelante. Es mucho más fácil colocar las constantes en celdas, donde se pueden ajustar fácilmente, y usar en las fórmulas.
Por ejemplo: Selecciona la celda amarilla con 12 a continuación. Verás que usamos la función SUMAR con un rango de celdas. No escribimos "4" u "8" directamente en la fórmula. 
</t>
  </si>
  <si>
    <t>Anterior</t>
  </si>
  <si>
    <t>Siguiente</t>
  </si>
  <si>
    <t>Más información en la web</t>
  </si>
  <si>
    <t>Usar Excel como calculadora</t>
  </si>
  <si>
    <t xml:space="preserve">Funciones de Excel (por categoría) </t>
  </si>
  <si>
    <t>Capacitación en línea gratuita de Excel</t>
  </si>
  <si>
    <t>Usar números:</t>
  </si>
  <si>
    <t>Operación:</t>
  </si>
  <si>
    <t xml:space="preserve">Suma (+) </t>
  </si>
  <si>
    <t xml:space="preserve">Resta (-) </t>
  </si>
  <si>
    <t xml:space="preserve">Multiplicación (*) </t>
  </si>
  <si>
    <t xml:space="preserve">División (/) </t>
  </si>
  <si>
    <t xml:space="preserve">Potencia (^) </t>
  </si>
  <si>
    <t>Fórmulas</t>
  </si>
  <si>
    <t>Respuestas:</t>
  </si>
  <si>
    <t>Valores</t>
  </si>
  <si>
    <t>Introducción a las Funciones</t>
  </si>
  <si>
    <t>CRÉDITO ADICIONAL
Prueba la función CONTAR con cualquiera de los métodos que ya probaste. La función CONTAR cuenta el número de celdas de un rango que contiene números.</t>
  </si>
  <si>
    <t>Más información sobre funciones</t>
  </si>
  <si>
    <t>La función HOY devuelve la fecha actual. Se actualizará automáticamente cuando Excel vuelva a calcular.</t>
  </si>
  <si>
    <t>Todo sobre la función CONTAR</t>
  </si>
  <si>
    <t>Volver al principio</t>
  </si>
  <si>
    <t>Para volver al principio, presiona CTRL+INICIO. Para continuar con el paso siguiente, presiona CTRL+AV PÁGINA</t>
  </si>
  <si>
    <t>Frutas</t>
  </si>
  <si>
    <t>Manzanas</t>
  </si>
  <si>
    <t>Naranjas</t>
  </si>
  <si>
    <t>Plátanos</t>
  </si>
  <si>
    <t>Limones</t>
  </si>
  <si>
    <t>Elemento</t>
  </si>
  <si>
    <t>Pan</t>
  </si>
  <si>
    <t>Donuts</t>
  </si>
  <si>
    <t>Galletas</t>
  </si>
  <si>
    <t>Pasteles</t>
  </si>
  <si>
    <t>Tartas</t>
  </si>
  <si>
    <t>Coches</t>
  </si>
  <si>
    <t>Camiones</t>
  </si>
  <si>
    <t>Bicicletas</t>
  </si>
  <si>
    <t>Patines</t>
  </si>
  <si>
    <t>Cantidad</t>
  </si>
  <si>
    <t>Total:</t>
  </si>
  <si>
    <t>Carne</t>
  </si>
  <si>
    <t>Carne vacuna</t>
  </si>
  <si>
    <t>Pollo</t>
  </si>
  <si>
    <t>Cerdo</t>
  </si>
  <si>
    <t>Pescado</t>
  </si>
  <si>
    <t>CONTAR &gt;</t>
  </si>
  <si>
    <t>Valor adicional</t>
  </si>
  <si>
    <t>Nuevo Total</t>
  </si>
  <si>
    <t>Función PROMEDIO</t>
  </si>
  <si>
    <r>
      <t xml:space="preserve">Usa la función </t>
    </r>
    <r>
      <rPr>
        <b/>
        <sz val="11"/>
        <color theme="0"/>
        <rFont val="Segoe UI"/>
        <family val="2"/>
      </rPr>
      <t>PROMEDIO</t>
    </r>
    <r>
      <rPr>
        <sz val="11"/>
        <color theme="0"/>
        <rFont val="Segoe UI"/>
        <family val="2"/>
      </rPr>
      <t xml:space="preserve"> para obtener el promedio de números en un rango de celdas.</t>
    </r>
  </si>
  <si>
    <r>
      <t xml:space="preserve">Selecciona la celda D7 y después usa </t>
    </r>
    <r>
      <rPr>
        <b/>
        <sz val="11"/>
        <color theme="0"/>
        <rFont val="Segoe UI"/>
        <family val="2"/>
      </rPr>
      <t>Autosuma</t>
    </r>
    <r>
      <rPr>
        <sz val="11"/>
        <color theme="0"/>
        <rFont val="Segoe UI"/>
        <family val="2"/>
      </rPr>
      <t xml:space="preserve"> para agregar una </t>
    </r>
    <r>
      <rPr>
        <b/>
        <sz val="11"/>
        <color theme="0"/>
        <rFont val="Segoe UI"/>
        <family val="2"/>
      </rPr>
      <t>función</t>
    </r>
    <r>
      <rPr>
        <sz val="11"/>
        <color theme="0"/>
        <rFont val="Segoe UI"/>
        <family val="2"/>
      </rPr>
      <t xml:space="preserve"> PROMEDIO.</t>
    </r>
  </si>
  <si>
    <r>
      <t xml:space="preserve">Ahora selecciona la celda G7 y escribe una función </t>
    </r>
    <r>
      <rPr>
        <b/>
        <sz val="11"/>
        <color theme="0"/>
        <rFont val="Segoe UI"/>
        <family val="2"/>
      </rPr>
      <t>PROMEDIO</t>
    </r>
    <r>
      <rPr>
        <sz val="11"/>
        <color theme="0"/>
        <rFont val="Segoe UI"/>
        <family val="2"/>
      </rPr>
      <t xml:space="preserve"> escribiendo </t>
    </r>
    <r>
      <rPr>
        <b/>
        <sz val="11"/>
        <color theme="0"/>
        <rFont val="Segoe UI"/>
        <family val="2"/>
      </rPr>
      <t xml:space="preserve">=PROMEDIO(G3:G6). </t>
    </r>
  </si>
  <si>
    <r>
      <t xml:space="preserve">En la celda D15, puedes usar </t>
    </r>
    <r>
      <rPr>
        <b/>
        <sz val="11"/>
        <color theme="0"/>
        <rFont val="Segoe UI"/>
        <family val="2"/>
      </rPr>
      <t>Autosuma</t>
    </r>
    <r>
      <rPr>
        <sz val="11"/>
        <color theme="0"/>
        <rFont val="Segoe UI"/>
        <family val="2"/>
      </rPr>
      <t xml:space="preserve">, o escribir para introducir otra función </t>
    </r>
    <r>
      <rPr>
        <b/>
        <sz val="11"/>
        <color theme="0"/>
        <rFont val="Segoe UI"/>
        <family val="2"/>
      </rPr>
      <t>PROMEDIO</t>
    </r>
    <r>
      <rPr>
        <sz val="11"/>
        <color theme="0"/>
        <rFont val="Segoe UI"/>
        <family val="2"/>
      </rPr>
      <t xml:space="preserve">. </t>
    </r>
  </si>
  <si>
    <t xml:space="preserve">MIRA ESTO
Selecciona cualquier rango de números y después busca un Promedio instantáneo en la barra de estado.
</t>
  </si>
  <si>
    <t>Activar la hoja anterior</t>
  </si>
  <si>
    <t>Avanza hasta la siguiente hoja</t>
  </si>
  <si>
    <t>Vínculos para más información en la web</t>
  </si>
  <si>
    <t>Selecciona esta opción saber todo sobre la función PROMEDIO en la web</t>
  </si>
  <si>
    <t>Selecciona esta opción para saber en qué consiste la función INTERMEDIO en la web</t>
  </si>
  <si>
    <t>Selecciona esta opción para saber en qué consiste la función MODO en la web</t>
  </si>
  <si>
    <t>Selecciona esta opción para obtener información sobre la capacitación gratuita de Excel en la web</t>
  </si>
  <si>
    <t>PROMEDIO &gt;</t>
  </si>
  <si>
    <t xml:space="preserve">Las celdas C37 a D41 contienen datos con dos columnas: Frutas y cantidad. </t>
  </si>
  <si>
    <t>La fórmula en la celda D42: =SUMA(D38:D41).</t>
  </si>
  <si>
    <t>Si la función SUMA en la celda D42 pudiera hablar, diría esto: Suma los valores de las celdas D38, D39, D40 y D41.</t>
  </si>
  <si>
    <t>Esta es otra forma que se puede usar:</t>
  </si>
  <si>
    <t xml:space="preserve">Las celdas C47 a D48 contienen datos con dos columnas: Elemento y Cantidad. </t>
  </si>
  <si>
    <t>Todo sobre la función SUMAR.SI</t>
  </si>
  <si>
    <t>Usar Excel como tu calculadora</t>
  </si>
  <si>
    <t>Funciones MÍN. y MÁX.</t>
  </si>
  <si>
    <r>
      <t xml:space="preserve">Usa la función </t>
    </r>
    <r>
      <rPr>
        <b/>
        <sz val="10"/>
        <color theme="0"/>
        <rFont val="Calibri"/>
        <family val="2"/>
        <scheme val="minor"/>
      </rPr>
      <t>MÍN.</t>
    </r>
    <r>
      <rPr>
        <sz val="10"/>
        <color theme="0"/>
        <rFont val="Calibri"/>
        <family val="2"/>
        <scheme val="minor"/>
      </rPr>
      <t xml:space="preserve"> para obtener el número mínimo de un rango de celdas.</t>
    </r>
  </si>
  <si>
    <r>
      <t xml:space="preserve">Usa la función </t>
    </r>
    <r>
      <rPr>
        <b/>
        <sz val="10"/>
        <color theme="0"/>
        <rFont val="Calibri"/>
        <family val="2"/>
        <scheme val="minor"/>
      </rPr>
      <t xml:space="preserve">MÁX. </t>
    </r>
    <r>
      <rPr>
        <sz val="10"/>
        <color theme="0"/>
        <rFont val="Calibri"/>
        <family val="2"/>
        <scheme val="minor"/>
      </rPr>
      <t>para obtener el número mínimo de un rango de celdas.</t>
    </r>
  </si>
  <si>
    <t xml:space="preserve">Haz clic en la celda D7, después usa el Asistente de Autosuma para agregar una función MÍN.
</t>
  </si>
  <si>
    <t xml:space="preserve">En la celda D15, puedes usar el Asistente de Autosuma, o escribe una función MÍN. o MÁX. 
</t>
  </si>
  <si>
    <t xml:space="preserve">Más información en la web
</t>
  </si>
  <si>
    <t>Todo sobre la función MÍN.</t>
  </si>
  <si>
    <t>Todo sobre la función MÁX.</t>
  </si>
  <si>
    <r>
      <t xml:space="preserve">Puedes utilizar </t>
    </r>
    <r>
      <rPr>
        <b/>
        <sz val="10"/>
        <color theme="0"/>
        <rFont val="Calibri"/>
        <family val="2"/>
        <scheme val="minor"/>
      </rPr>
      <t>MÍN.</t>
    </r>
    <r>
      <rPr>
        <sz val="10"/>
        <color theme="0"/>
        <rFont val="Calibri"/>
        <family val="2"/>
        <scheme val="minor"/>
      </rPr>
      <t xml:space="preserve"> o </t>
    </r>
    <r>
      <rPr>
        <b/>
        <sz val="10"/>
        <color theme="0"/>
        <rFont val="Calibri"/>
        <family val="2"/>
        <scheme val="minor"/>
      </rPr>
      <t>MÁX.</t>
    </r>
    <r>
      <rPr>
        <sz val="10"/>
        <color theme="0"/>
        <rFont val="Calibri"/>
        <family val="2"/>
        <scheme val="minor"/>
      </rPr>
      <t xml:space="preserve"> con varios rangos o valores para mostrar el mayor o menor de esos valores, como =MIN(A1:A10,B1:B10) o =MAX (A1 : A10, 10).</t>
    </r>
  </si>
  <si>
    <r>
      <t>Todo sobre la función</t>
    </r>
    <r>
      <rPr>
        <b/>
        <sz val="10"/>
        <color theme="0"/>
        <rFont val="Calibri"/>
        <family val="2"/>
        <scheme val="minor"/>
      </rPr>
      <t xml:space="preserve"> MÍN.</t>
    </r>
  </si>
  <si>
    <r>
      <t xml:space="preserve">Todo sobre la función </t>
    </r>
    <r>
      <rPr>
        <b/>
        <sz val="10"/>
        <color theme="0"/>
        <rFont val="Calibri"/>
        <family val="2"/>
        <scheme val="minor"/>
      </rPr>
      <t>MÁX.</t>
    </r>
  </si>
  <si>
    <t>MÍN. &gt;</t>
  </si>
  <si>
    <t>MÍN. o MÁX. &gt;</t>
  </si>
  <si>
    <t>MÁX. &gt;</t>
  </si>
  <si>
    <t>Funciones de fecha</t>
  </si>
  <si>
    <t xml:space="preserve">Consulta la función HOY, que proporciona la fecha de hoy. Estas son funciones directas o volátiles, por lo que al abrir el libro mañana, tendrá la fecha de mañana. Escribe =HOY() en la celda D6. 
</t>
  </si>
  <si>
    <t xml:space="preserve">Suma fechas: supongamos que deseas saber la fecha de vencimiento de una factura, o cuándo tienes que devolver un libro de la biblioteca. Puedes agregar días a una fecha para descubrirlo. En la celda D10, escribe un número de días aleatorio. En la celda D11, agregamos =D6+D10 para calcular la fecha de vencimiento a partir de hoy.
</t>
  </si>
  <si>
    <t>Funciones de tiempo</t>
  </si>
  <si>
    <t>Si esta fórmula pudiera hablar, diría, "Toma el Tiempo fuera y réstalo del Tiempo dentro, luego resta las horas de Almuerzo fuera/dentro, luego multiplica eso por 24 para convertir el tiempo fraccional de Excel a horas", o =((Tiempo dentro - Tiempo fuera)-(Almuerzo dentro - Almuerzo fuera))*24.</t>
  </si>
  <si>
    <t>Todo sobre la función HOY</t>
  </si>
  <si>
    <t>Todo sobre la función AHORA</t>
  </si>
  <si>
    <t>Todo sobre la función FECHA</t>
  </si>
  <si>
    <t>Fecha de hoy:</t>
  </si>
  <si>
    <t>Tu cumpleaños:</t>
  </si>
  <si>
    <t>Días hasta tu fecha de nacimiento:</t>
  </si>
  <si>
    <t>Días del período de gracia:</t>
  </si>
  <si>
    <t>La factura vence el:</t>
  </si>
  <si>
    <t>Hora actual:</t>
  </si>
  <si>
    <t>Horas trabajadas diarias</t>
  </si>
  <si>
    <t>Tiempo dentro:</t>
  </si>
  <si>
    <t>Almuerzo fuera:</t>
  </si>
  <si>
    <t>Almuerzo dentro:</t>
  </si>
  <si>
    <t>Tiempo fuera:</t>
  </si>
  <si>
    <t>Total de horas:</t>
  </si>
  <si>
    <t>Fecha y hora estáticas</t>
  </si>
  <si>
    <t>Fecha:</t>
  </si>
  <si>
    <t>Hora:</t>
  </si>
  <si>
    <t>Unión de texto de celdas diferentes</t>
  </si>
  <si>
    <t xml:space="preserve">En la celda E3, escribe =D3&amp;C3 para unir los nombres y apellidos. 
</t>
  </si>
  <si>
    <t xml:space="preserve">Pero SmithNancy no se ve muy bien. Es necesario agregar una coma y un espacio. Para ello, usaremos comillas para crear una nueva cadena de texto. Esta vez, escribe =D3&amp;", "&amp;C3. La porción &amp;", "&amp; nos permite unir una coma y un espacio con el texto en las celdas.
</t>
  </si>
  <si>
    <t xml:space="preserve">Para crear el nombre completo, uniremos nombre y apellido, pero usaremos un espacio sin coma. En F3, escribe =C3&amp;" "&amp;D3.
</t>
  </si>
  <si>
    <t>Usar texto y números juntos</t>
  </si>
  <si>
    <t>Ahora, usaremos el símbolo &amp; para unir texto y números, no solo texto y texto
Mira las celdas C28:D29. ¿Ves que la fecha y la hora están en celdas independientes? Puedes combinarlas con el símbolo &amp;, como se muestra en las celdas C32:C33; pero, no se ve bien, ¿verdad? Desafortunadamente, Excel no sabe cómo deseas dar formato a los números, por eso los divide a su formato más básico, que en este caso es la fecha de la serie. Es necesario que le indiquemos explícitamente a Excel el formato de la parte numérica de la fórmula, para que lo muestre como deseas en la cadena de texto resultante. Puedes hacerlo con la función TEXTO y un código de formato.</t>
  </si>
  <si>
    <t>VALE LA PENA EXPLORAR
Si no sabes qué código de formato usar, puedes usar Ctrl+1 &gt; Número para dar formato a cualquier celda como desees.  Selecciona la opción Personalizado. Puedes copiar el código de formato que se muestra en tu fórmula.</t>
  </si>
  <si>
    <t>Todo sobre la función TEXTO</t>
  </si>
  <si>
    <t>Combinar texto y números</t>
  </si>
  <si>
    <t>Nombre</t>
  </si>
  <si>
    <t>Nancy</t>
  </si>
  <si>
    <t>Andy</t>
  </si>
  <si>
    <t>Jan</t>
  </si>
  <si>
    <t>Mariya</t>
  </si>
  <si>
    <t>Steven</t>
  </si>
  <si>
    <t>Michael</t>
  </si>
  <si>
    <t>Robert</t>
  </si>
  <si>
    <t>Yvonne</t>
  </si>
  <si>
    <t>Usar texto y números</t>
  </si>
  <si>
    <t>Tiempo actual:</t>
  </si>
  <si>
    <t>Dar formato a texto y números</t>
  </si>
  <si>
    <t>Apellido</t>
  </si>
  <si>
    <t>Smith</t>
  </si>
  <si>
    <t>North</t>
  </si>
  <si>
    <t>Kotas</t>
  </si>
  <si>
    <t>Jones</t>
  </si>
  <si>
    <t>Thorpe</t>
  </si>
  <si>
    <t>Neipper</t>
  </si>
  <si>
    <t>Zare</t>
  </si>
  <si>
    <t>McKay</t>
  </si>
  <si>
    <t>Apellido, Nombre</t>
  </si>
  <si>
    <t>Nombre completo</t>
  </si>
  <si>
    <t>Instrucciones SI</t>
  </si>
  <si>
    <t>Las instrucciones SI te permiten realizar comparaciones lógicas entre las condiciones. Por lo general, una instrucción SI indica que si una condición es verdadera hay que hacer algo, de lo contrario, hay que hacer otra cosa. Las fórmulas pueden devolver texto, valores o incluso más cálculos.</t>
  </si>
  <si>
    <t xml:space="preserve">Copia D9 a D10. Aquí la respuesta debería ser FALSO porque una naranja no es un manzana.
</t>
  </si>
  <si>
    <t>Instrucción SI con otra función</t>
  </si>
  <si>
    <t xml:space="preserve">Las instrucciones SI pueden forzar cálculos adicionales que se deben realizar si se cumple con cierta condición. Aquí vamos a evaluar una celda para ver si deben cobrarse impuestos sobre las ventas y calcular si la condición es verdadera.
</t>
  </si>
  <si>
    <t xml:space="preserve">Después, cambia el 1.25 en la fórmula de la celda F35 a "Envío". Cuando empieces a escribir, la función de corrección automática de Excel debería encontrar automáticamente la opción. Cuando lo haga, presiona la tecla Tab para introducirla. Se trata de un Rango con nombre y lo ingresamos desde Fórmulas &gt; Definir nombre. Ahora, si alguna vez quieres cambiar los gastos de envío, solo tienes que hacerlo en un lugar y puedes usar el nombre de Envío en cualquier parte del libro.
</t>
  </si>
  <si>
    <t>ES BUENO SABER
Al crear una fórmula, Excel colocará automáticamente los bordes de colores alrededor de los rangos de referencia en la fórmula y los rangos correspondientes en la fórmula serán del mismo color. Puedes ver esto si seleccionas la celda F33 y presionas F2 para modificar la fórmula.</t>
  </si>
  <si>
    <t xml:space="preserve">SUGERENCIA DE EXPERTOS
Los rangos con nombre te permiten definir términos o valores en un solo lugar y, a continuación, volver a usarlos en todo un libro. Para ver todos los rangos con nombre de este libro, visita Fórmulas &gt; Administrador de nombres. Haz clic aquí para obtener más información.
</t>
  </si>
  <si>
    <t>Todo sobre la función SI</t>
  </si>
  <si>
    <t>Todo sobre la función SI.CONJUNTO</t>
  </si>
  <si>
    <t>Instrucciones SI avanzadas</t>
  </si>
  <si>
    <t>Manzana</t>
  </si>
  <si>
    <t>Naranja</t>
  </si>
  <si>
    <t>Widget</t>
  </si>
  <si>
    <t>Doohickey</t>
  </si>
  <si>
    <t>Subtotal</t>
  </si>
  <si>
    <t>¿Impuesto sobre las ventas?</t>
  </si>
  <si>
    <t>¿Envío?</t>
  </si>
  <si>
    <t>Total</t>
  </si>
  <si>
    <t>Precio</t>
  </si>
  <si>
    <t>Sí</t>
  </si>
  <si>
    <t>BUSCARV</t>
  </si>
  <si>
    <t xml:space="preserve">BUSCARV es una de las funciones más utilizadas en Excel (¡y una de nuestras favoritas también!). BUSCARV te permite buscar un valor en una columna a la izquierda, y a continuación devuelve información en otra columna a la derecha, si encuentra una coincidencia. BUSCARV indica lo siguiente:
</t>
  </si>
  <si>
    <t>¿Qué deseas buscar?</t>
  </si>
  <si>
    <t>Si lo encuentras, ¿en cuántas columnas a la derecha deseas obtener un valor?</t>
  </si>
  <si>
    <t>¿Dónde deseas buscarlo?</t>
  </si>
  <si>
    <t>¿Deseas a una coincidencia exacta o aproximada?</t>
  </si>
  <si>
    <t>EXPERIMENTO
Intenta seleccionar diferentes elementos de las listas desplegables. Verás que las celdas de resultado se actualizan al instante con los nuevos valores.</t>
  </si>
  <si>
    <t>BUSCARV y #N/A</t>
  </si>
  <si>
    <t xml:space="preserve">Invariablemente, encontrarás situaciones donde BUSCARV no puede encontrar lo que le solicitaste y devuelve un error (#N/A). A veces, es porque simplemente el valor de búsqueda no existe, o puede ser porque la celda de referencia todavía no tiene un valor.
</t>
  </si>
  <si>
    <t>DETALLE IMPORTANTE
SI.ERROR es lo que se denomina un controlador de errores global, lo que significa que suprimirá cualquier error que podría producir la fórmula. Esto puede provocar problemas si Excel te proporciona una notificación de que la fórmula contiene un error legítimo que debe solucionarse.
Una regla general es no agregar controladores de errores en las fórmulas hasta que estés completamente seguro de que funcionan correctamente.</t>
  </si>
  <si>
    <t>Todo acerca de la función BUSCARV</t>
  </si>
  <si>
    <t>Todo acerca de las funciones ÍNDICE/COINCIDIR</t>
  </si>
  <si>
    <t>Todo sobre la función SI.ERROR</t>
  </si>
  <si>
    <t>Usa tablas dinámicas para analizar datos de la hoja de cálculo</t>
  </si>
  <si>
    <t>Pastelería</t>
  </si>
  <si>
    <t>Funciones condicionales: SUMAR.SI</t>
  </si>
  <si>
    <t>Las funciones condicionales te permiten sumar, calcular promedios, contar u obtener el mínimo o máximo de un rango según una condición determinada o los criterios que especifiques. Por ejemplo, de todas las frutas de la lista, ¿cuántas son manzanas? O bien, ¿cuántas naranjas hay del tipo Florida?</t>
  </si>
  <si>
    <t>¿Qué rango deseas mirar?</t>
  </si>
  <si>
    <t>¿Qué valor (texto o número) deseas buscar?</t>
  </si>
  <si>
    <t>Para cada coincidencia, ¿qué rango deseas agregar para sumar?</t>
  </si>
  <si>
    <t>¿Qué rango deseas sumar?</t>
  </si>
  <si>
    <t>Este es el primer rango para buscar coincidencias</t>
  </si>
  <si>
    <t>Estos son los criterios para la primera coincidencia</t>
  </si>
  <si>
    <t>Este es el segundo rango para buscar coincidencias</t>
  </si>
  <si>
    <t>Estos son los criterios para la segunda coincidencia</t>
  </si>
  <si>
    <t>SUGERENCIA DE EXPERTOS
Cada una de las celdas de Fruta y Tipo tiene una lista desplegable donde puedes seleccionar diferentes frutas. Pruébala y verás que las fórmulas se actualizan automáticamente.</t>
  </si>
  <si>
    <t>Funciones condicionales: CONTAR.SI</t>
  </si>
  <si>
    <t>CONTAR.SI y CONTAR.SI.CONJUNTO te permiten contar valores de un rango según unos criterios que especifiques. Son un poco diferentes de otras funciones SI y SI.CONJUNTO, que solo tienen un rango de criterios y criterios. No evalúan un rango, y buscan otro para resumir.</t>
  </si>
  <si>
    <t>Este es el primer rango a contar</t>
  </si>
  <si>
    <t>Este es el segundo rango a contar</t>
  </si>
  <si>
    <t>Más funciones condicionales</t>
  </si>
  <si>
    <t>SUMAR.SI con un argumento de valor</t>
  </si>
  <si>
    <t>Este es un ejemplo de la función SUMAR.SI que usa "mayor que" (&gt;) para encontrar todos los valores mayores que una determinada cantidad:</t>
  </si>
  <si>
    <t>Suma algunos valores basándote en este criterio:</t>
  </si>
  <si>
    <t>.... Revisa estas celdas...
 </t>
  </si>
  <si>
    <t>.. .y si el valor es mayor que 50, súmalo.
 </t>
  </si>
  <si>
    <t>NOTA: Si encuentras que realizas una gran cantidad de fórmulas condicionales, es posible que una tabla dinámica sea una mejor solución. Consulta este artículo de la tabla dinámica para obtener más información.</t>
  </si>
  <si>
    <t>Todo sobre la función SUMAR.SI.CONJUNTO</t>
  </si>
  <si>
    <t>Todo sobre la función CONTAR.SI</t>
  </si>
  <si>
    <t>Todo sobre la función CONTAR.SI.CONJUNTO</t>
  </si>
  <si>
    <t>Todos sobre la función PROMEDIO.SI</t>
  </si>
  <si>
    <t>Todos sobre la función PROMEDIO.SI.CONJUNTO</t>
  </si>
  <si>
    <t>Todo sobre la función MÍN.SI.CONJUNTO</t>
  </si>
  <si>
    <t>Todos sobre la función MÁX.SI.CONJUNTO</t>
  </si>
  <si>
    <t>Crear una lista desplegable</t>
  </si>
  <si>
    <t>SUMAR.SI</t>
  </si>
  <si>
    <t>CONTAR.SI</t>
  </si>
  <si>
    <t>Tipo</t>
  </si>
  <si>
    <t>Fuji</t>
  </si>
  <si>
    <t>Florida</t>
  </si>
  <si>
    <t>Cavendish</t>
  </si>
  <si>
    <t>Rugosa</t>
  </si>
  <si>
    <t>Honeycrisp</t>
  </si>
  <si>
    <t>Ombligo</t>
  </si>
  <si>
    <t>Lady Finger</t>
  </si>
  <si>
    <t>Eureka</t>
  </si>
  <si>
    <t>Pruébalo</t>
  </si>
  <si>
    <t>SUMAR.SI.CONJUNTO</t>
  </si>
  <si>
    <t>CONTAR.SI.CONJUNTO</t>
  </si>
  <si>
    <t>Deja que el Asistente para funciones te guíe</t>
  </si>
  <si>
    <t xml:space="preserve">Si conoces el nombre de la función que deseas, pero no estás seguro de cómo crearla, puedes usar el Asistente para funciones para que te ayude.
</t>
  </si>
  <si>
    <t xml:space="preserve">A continuación, escribe los argumentos de función en los cuadros de texto correspondientes. A medida que escribes cada uno, Excel los evaluará y mostrará el resultado, con el resultado final en la parte inferior. A medida que escribes cada sección, los criterios para cada argumento aparecen en la parte inferior del formulario.  Haz clic en Aceptar cuando hayas terminado, y Excel introducirá la fórmula automáticamente
</t>
  </si>
  <si>
    <t>ES BUENO SABER
Puedes escribir referencias de celdas y rangos o seleccionarlas con el mouse.</t>
  </si>
  <si>
    <t xml:space="preserve">ES BUENO SABER
A medida que escribes la sección de cada argumento, se mostrará la descripción del argumento en la parte inferior del formulario, encima del resultado de la Fórmula.
</t>
  </si>
  <si>
    <t>Funciones de Excel (por categoría)</t>
  </si>
  <si>
    <t>Arreglar errores de fórmula</t>
  </si>
  <si>
    <t xml:space="preserve">En algún momento, encontrarás una fórmula que tiene un error, que Excel mostrará con #ErrorName. Los errores pueden ser útiles, porque señalan las cosas que no funcionan bien; pero también puede ser difícil corregirlos. Afortunadamente, hay varias opciones que pueden ayudarle a localizar el origen del error y corregirlo.
</t>
  </si>
  <si>
    <t xml:space="preserve">Comprobación de errores: Ve a Fórmulas &gt; Comprobación de errores. Se cargará un cuadro de diálogo que te indicará la causa general de tu error específico. En la celda D9, el error #N/A se debe a que no hay ningún valor que coincida con "Manzana". Puedes solucionarlo mediante el uso de un valor que exista, suprimir el error con SI.ERROR, o pasarlo por alto y saber que desaparecerá cuando uses un valor que exista.
</t>
  </si>
  <si>
    <t xml:space="preserve">Si haces clic en Ayuda sobre este Error, se abrirá un tema de Ayuda específico para el mensaje de error. Si haces clic en mostrar pasos de cálculo, se cargará el cuadro de diálogo Evaluar fórmula.
</t>
  </si>
  <si>
    <t xml:space="preserve">Cada vez que hagas clic en Evaluar, Excel analizará la fórmula a una sección por vez. No siempre te indicará por qué se produce un error, pero señalará el lugar. Desde allí, observa el tema de ayuda para deducir qué falló con tu fórmula.
</t>
  </si>
  <si>
    <t xml:space="preserve">ES BUENO SABER
Hacer clic en Opciones te permite establecer las reglas para cuando se muestran o se pasan por alto los errores en Excel.
</t>
  </si>
  <si>
    <t>Detectar errores en fórmulas</t>
  </si>
  <si>
    <t>Evaluar una fórmula anidada paso a paso</t>
  </si>
  <si>
    <t>¿Tienes más preguntas sobre Excel?</t>
  </si>
  <si>
    <t>Presiona ALT+Q y escribe lo que deseas saber.</t>
  </si>
  <si>
    <t>Sigue. Hay más información con Excel:</t>
  </si>
  <si>
    <t xml:space="preserve">¿Qué más es nuevo?
Los suscriptores de Office 365 siguen recibiendo actualizaciones continuas y nuevas características.
</t>
  </si>
  <si>
    <t xml:space="preserve">Puedes suma, restar, multiplicar y dividir en Excel sin tener que usar las funciones integradas. Solo tienes que usar algunos operadores básicos: +, -, *, /. Todas las fórmulas se empiezan con un signo igual (=).
</t>
  </si>
  <si>
    <t xml:space="preserve">Para suma, selecciona la celda F3, escribe =C3+C4 y después presiona Entrar 
</t>
  </si>
  <si>
    <t>=SUMA(A1:A10) es una fórmula donde SUMA es el nombre de función, los paréntesis de apertura y cierre contienen los argumentos de la fórmula y A1:A10 es el rango de celdas de la función.</t>
  </si>
  <si>
    <t xml:space="preserve">SUMA &gt; </t>
  </si>
  <si>
    <t>Las Funciones te permiten hacer una variedad de tareas, como realizar operaciones matemáticas, buscar valores o incluso calcular fechas y horas. Probemos varias formas de SUMA valores con la función SUMA.</t>
  </si>
  <si>
    <t xml:space="preserve">Ahora vamos a probar AutoSuma. Selecciona la celda en la columna de Carne (celda G7) y ve a Fórmulas &gt; Autosuma &gt; seleccionar SUMA. Verás que Excel escribe automáticamente la fórmula. Presiona Entrar para confirmar. La función Autosuma tiene todas las funciones más comunes.
</t>
  </si>
  <si>
    <t>Este es un excelente método abreviado de teclado. Selecciona la celda D15 y después presiona Entrar. Esto introduce automáticamente la SUMA.</t>
  </si>
  <si>
    <t xml:space="preserve">Si la función SUMA pudiera hablar, diría,  devuelve la suma de todos los valores de las celdas D38 a D41 y todas los de la columna H. SUMA es el nombre de la función, D38:D41 es el primer argumento de rango, que casi siempre es obligatorio, y H:H es el segundo argumento de rango , separado por comas. Ahora, vamos a probar una que no necesita argumentos.
</t>
  </si>
  <si>
    <t xml:space="preserve">MIRA ESTO
Selecciona estas celdas. Luego, en la esquina inferior derecha de la ventana de Excel, busca SUMA: 170 en la barra de la parte inferior. Se denomina Barra de estado y es otra manera de encontrar rápidamente un total y otros detalles acerca de una celda o rango seleccionados. </t>
  </si>
  <si>
    <t>Todo sobre la función SUMA</t>
  </si>
  <si>
    <t>Usar Autosuma para SUMA números</t>
  </si>
  <si>
    <t>En algunas de las sugerencias anteriores, te enseñamos cómo usar la función SUMA. Aquí hay más información sobre ella.</t>
  </si>
  <si>
    <t>Más información sobre la función SUMA</t>
  </si>
  <si>
    <t>Excel puede proporcionarte la fecha actual, según la configuración regional de tu equipo. También puede SUMA y restar Fechas.</t>
  </si>
  <si>
    <t xml:space="preserve">Excel puede proporcionarte la hora actual, según la configuración regional de tu equipo. También puedes SUMA y restar Fechas. Por ejemplo, es posible que debas realizar un seguimiento de cuántas horas un empleado trabajó cada semana y calcular su salario y las horas extra.
</t>
  </si>
  <si>
    <t>EXPERIMENTO
¿Qué está mal aquí? Sugerencia: Estamos intentando SUMA todos los elementos.</t>
  </si>
  <si>
    <t>Funciones de Excel (por orden alfabético)</t>
  </si>
  <si>
    <t>Funciones de Excel (por orden alfabético) </t>
  </si>
  <si>
    <t>MIRA ESTO
Las fórmulas, especialmente los grandes, pueden resultar difíciles de leer, pero puedes dividirlas con espacios de esta forma:
=C28 &amp; " " &amp; TEXTO(D28,"DD/MM/AAAA")</t>
  </si>
  <si>
    <t xml:space="preserve">Restar fechas: escribe tu próximo cumpleaños en formato DD/MM/AA en la celda D7 y mira cómo Excel te dice cuántos días faltan para que llegue con la fórmula =D7-D6 en la celda D8.
</t>
  </si>
  <si>
    <t xml:space="preserve">Las fórmulas pueden contener referencias a celdas, referencias a rangos de celdas, operadores y constantes. Estos son algunos ejemplos de fórmulas:
=A1+B1
=10+20
=SUMA(A1:A10)
</t>
  </si>
  <si>
    <t xml:space="preserve">Observarás que en el tercer ejemplo, usamos la función SUMA. Una función es un comando predefinido que toma un valor o valores, los calcula de cierta forma y devuelve un resultado. Por ejemplo, la función SUMA tiene las referencias de celda o rangos que especifiques, y las suma. En este ejemplo toma las celdas A1 a A10 y las suma. Excel tiene más de 400 funciones, que puedes explorar en la pestaña Fórmulas.
</t>
  </si>
  <si>
    <t xml:space="preserve">En la columna de Cantidad para Frutas (celda D7), escribe =SUMA(D3:D6), o escribe =SUMA (a continuación, selecciona el rango con el mouse y presiona Entrar. Esto SUMAá los valores de las celdas D3, D5, D4 y D6. La respuesta debería ser 170.
</t>
  </si>
  <si>
    <t>Ve a la pestaña Fórmulas y examina la biblioteca de funciones, donde se muestran las funciones por categoría, como Texto, Fecha y hora, etcétera. Insertar función te permitirá buscar funciones por nombre y abrir un Asistente para funciones que pueda ayudarte a crear la fórmula. 
Cuando empieces a escribir un nombre de función después de presionar =, Excel abrirá Intellisense, que mostrará todas las funciones que empiecen con las letras que escribes. Cuando encuentres la que deseas, presiona la tecla Tab y Excel automáticamente finalizará el nombre de la Función y el paréntesis de apertura. También mostrará los argumentos necesarios y opcionales. 
Ahora vamos a ver la anatomía de algunas funciones. La función SUMA está estructurada así:</t>
  </si>
  <si>
    <t xml:space="preserve">DETALLE IMPORTANTE
Haz doble clic en esta celda. Verás el 100 hacia el final. Aunque es posible colocar los números en una fórmula como esta, no es aconsejable a menos que sea absolutamente necesario. Esto se conoce como una constante, y es fácil olvidar que está allí. Te recomendamos hacer referencia a otra celda, como la celda F51. De esa forma se ve fácilmente y no queda oculto en una fórmula. </t>
  </si>
  <si>
    <t xml:space="preserve">ES BUENO SABER
Excel mantiene fechas y horas en función del número de días desde el 1 de enero de 1900. Las horas se conservan en partes fraccionarias de un día según los minutos. Así, 01/01/2017 12:30 se almacena como 42736.5208. Si la hora o fecha aparecen como números así, puedes presionar Ctrl+1 &gt; Número &gt; Selecciona un formato de Fecha u Hora. </t>
  </si>
  <si>
    <t xml:space="preserve">DETALLE IMPORTANTE
Si no deseas que Excel muestre un número negativo porque todavía no ingresaste tu cumpleaños, puedes usar una función SI de esta forma: =SI(D7="";"";D7-D6), que dice "SI D7 es igual a nada, entonces no mostrar nada; en caso contrario, mostrar D7 menos D6".
</t>
  </si>
  <si>
    <t xml:space="preserve">Suma horas entre horas: en la celda D36 escribimos  =((D35-D32)-(D34-D33))*24, que calcula las horas de inicio y finalización de una persona, luego resta el tiempo que le llevó almorzar. El *24 al final de la fórmula convierte la parte fraccionaria del día que Excel ve en horas. Debes darle a la celda un formato de Número. Para ello, ve a Inicio &gt; Formato &gt; Celdas (Ctrl+1) &gt; Número &gt; Número &gt; 2 decimales.
</t>
  </si>
  <si>
    <t xml:space="preserve">Hay muchas ocasiones en Excel en las que deseas combinar texto que se encuentra en celdas diferentes. Este ejemplo es muy común; tienes los nombres y apellidos y deseas combinarlos como nombre, apellido o nombre completo. Afortunadamente, Excel nos permite hacerlo con el signo de "y" (&amp;), que puedes escribir con Mayús+6.
</t>
  </si>
  <si>
    <t xml:space="preserve">Selecciona la celda D10 y ve a Fórmulas &gt; Insertar función &gt; Escribe BUSCARV en el cuadro Buscar una función y presiona IR. Cuando veas BUSCARV resaltado, haz clic en Aceptar en la parte inferior. Al seleccionar una función en la lista, Excel mostrará la sintaxis.
</t>
  </si>
  <si>
    <t xml:space="preserve">Community: Formula preguntas y conéctate con otros fans de Excel.
</t>
  </si>
  <si>
    <t>=10+20 es una fórmula, donde 10 y 20 son constantes y el signo + es el operador.</t>
  </si>
  <si>
    <t>Información general sobre fórmulas en Excel</t>
  </si>
  <si>
    <t>Cómo evitar la ruptura de las fórmulas</t>
  </si>
  <si>
    <t xml:space="preserve">CRÉDITO ADICIONAL
Prueba usar INTERMEDIO o MODO aquí. 
INTERMEDIO proporciona el valor central de un conjunto de datos, mientras que 
MODO proporciona la opción que se produce con más frecuencia.
</t>
  </si>
  <si>
    <t>En la celda D28, escribe =AHORA(), lo que te dará la hora actual y se actualizará con cada cálculo de Excel. Si necesitas cambiar el formato de Hora, puedes ir a Ctrl+1 &gt; Número &gt; Hora &gt; Selecciona el formato que deseas.</t>
  </si>
  <si>
    <t>=SUMA(A1:A10,C1:C10) es una fórmula donde SUMA es el nombre de función, los paréntesis de apertura y cierre contienen los argumentos de la fórmula y A1:A10,C1:C10 son los rangos de celdas de la función separados por coma.</t>
  </si>
  <si>
    <t xml:space="preserve">ES BUENO SABER
Puedes usar MÍN. o MÁX. con varios rangos o valores para mostrar el mayor o menor de los valores, como =MÍN.(A1:A10,B1:B10) o =MÁX.(A1:A10,B1), donde B1 contiene un valor de umbral, como 10, en cuyo caso la fórmula no devolverá un resultado menor que 10.
</t>
  </si>
  <si>
    <t xml:space="preserve">En la celda C36, escribe =C28&amp;" "&amp;TEXTO(D28,"DD/MM/AAAA"). DD/MM/AAAA es el código de formato de Estados Unidos para Mes/Día/Año, como 25/09/2017.
</t>
  </si>
  <si>
    <t xml:space="preserve">En la celda C37, escribe =C29&amp;" "&amp;TEXTO(D29,"H:MM"). H:MM es el código de formato de Estados Unidos para horas:minutos, como 1:30.
</t>
  </si>
  <si>
    <t xml:space="preserve">En la celda D9 escribe =SI(C9="Manzana",VERDADERO,FALSO). La respuesta correcta es VERDADERO. 
</t>
  </si>
  <si>
    <t>DETALLE IMPORTANTE
VERDADERO y FALSO son diferentes a otras palabras en fórmulas de Excel porque no tienen que estar entre comillas y Excel las pondrá en mayúsculas automáticamente. Los números tampoco tienen que estar entre comillas. El texto normal, como Sí o No necesita estar entre comillas, como en este ejemplo: 
=SI(C3="Manzana","Sí","No")</t>
  </si>
  <si>
    <t>En la celda F33, escribimos =SI(E33="Sí",F31*Impuesto sobre las ventas,0), donde configuramos Impuesto sobre las ventas como un Rango con nombre con un valor de 0.0825. Nuestra fórmula indica que Si la celda E33 es igual a Sí, hay que multiplicar el Impuesto sobre las ventas las veces que indica la celda F31, de lo contrario devolver 0.
Prueba cambiar Sí a No en la celda E33 para ver cómo cambia el cálculo.</t>
  </si>
  <si>
    <t xml:space="preserve">A continuación agregamos una instrucción SI para calcular los gastos de envío si es necesario. En la celda F35 verás =SI(E35="Sí",SUMA(D28:D29)*1.25,0). Esto indica "Si la celda E35 es Sí, a continuación, realizar la suma de la columna Cantidad de la tabla anterior y multiplicarla por 1.25, de lo contrario, devolver 0".
</t>
  </si>
  <si>
    <t>´=BUSCARV(A1,B:C,2,FALSO)</t>
  </si>
  <si>
    <t xml:space="preserve">En la celda D22, escribe =BUSCARV(C22,C17:D20,2,FALSO). La respuesta correcta para Manzanas es 50. BUSCARV buscó Manzanas, encontró, luego fue a una columna a la derecha y devolvió la cantidad.
</t>
  </si>
  <si>
    <t xml:space="preserve">Ahora, intenta tú mismo con la sección Carne, en la celda G22. Debes terminar con =BUSCARV(F22,F17:G20,2,FALSO).
</t>
  </si>
  <si>
    <t xml:space="preserve">Si sabes que tu valor de búsqueda existe, pero deseas ocultar el error si la celda de búsqueda está en blanco, puedes usar una instrucción SI. En este caso, vamos a envolver la fórmula BUSCARV existente de esta forma en la celda D43:
=SI(C43="","",BUSCARV (C43,C37:D41,2,FALSO))
Esto indica que si la celda C43 es igual a nada (""), devuelve nada, de lo contrario, devuelve resultados de BUSCARV. Observa el segundo paréntesis de cierre al final de la fórmula. Ese paréntesis cierra la instrucción SI.
</t>
  </si>
  <si>
    <t xml:space="preserve">Si no estás seguro si existe tu valor de búsqueda, pero deseas suprimir el error #N/A, puedes usar una función de manejo de errores denominada SI.ERROR en la celda G43: =SI.ERROR(BUSCARV(F43,F37:G41,2,FALSO);""). SI.ERROR indica que si BUSCARV devuelve un resultado válido, lo muestra, de lo contrario, no muestra nada (""). No mostramos nada aquí (""), pero también puedes usar números (0,1, 2, etc.), o texto, como "La fórmula no es correcta".
</t>
  </si>
  <si>
    <t>SUMAR.SI te permite sumar en un rango sobre la base de un criterio específico que buscas en otro rango, como cuántas Manzanas tienes. Selecciona la celda D17 y escribe =SUMAR.SI(C3:C14,C17,D3:D14). SUMAR.SI se estructura de esta forma:</t>
  </si>
  <si>
    <t>´=SUMAR.SI(C3:C14,C17,D3:D14)</t>
  </si>
  <si>
    <t xml:space="preserve">SUMAR.SI.CONJUNTO es lo mismo que SUMAR.SI, pero te permite usar varios criterios. Así que en este ejemplo, puedes buscar Fruta y Tipo, en lugar de solo de Fruta. Selecciona la celda H17 y escribe =SUMAR.SI.CONJUNTOS(H3:H14,F3:F14,F17,G3:G14,G17). SUMAR.SI.CONJUNTO se estructura así:
</t>
  </si>
  <si>
    <t>´=SUMAR.SI.CONJUNTO(H3:H14,F3:F14,F17,G3:G14,G17)</t>
  </si>
  <si>
    <t>Selecciona la celda D64 y escribe =CONTAR.SI(C50:C61,C64). CONTAR.SI se estructura de esta forma:</t>
  </si>
  <si>
    <t>´=CONTAR.SI(C50:C61,C64)</t>
  </si>
  <si>
    <t>´=CONTAR.SI.CONJUNTO(F50:F61,F64,G50:G61,G64)</t>
  </si>
  <si>
    <t xml:space="preserve">Ya viste SUMAR.SI, SUMAR.SI.CONJUNTO, CONTAR.SI y CONTAR.SI.CONJUNTO. Ahora puedes intentar por tu cuenta con otras funciones, como PROMEDIO.SI/CONJUNTO, MÁX.SI.CONJUNTO, MÍN.SI.CONJUNTO Todas están estructuradas del mismo modo, por lo que cuando recibas una fórmula escrita, solo tienes que cambiar el nombre de la función por el que desees. Hemos escrito todas las funciones que necesitarás para la celda E106, para que puedas copiarlas y pegarlas, o intenta escribirlas tú mismo a modo de práctica.
SUMAR.SI  =SUMAR.SI(C92:C103,C106,E92:E103) 
SUMAR.SI.CONJUNTO  =SUMAR.SI.CONJUNTO(E92:E103,C92:C103,C106,D92:D103,D106) 
PROMEDIO.SI  =PROMEDIO.SI(C92:C103,C106,E92:E103) 
PROMEDIO.SI.CONJUNTO =PROMEDIO.SI.CONJUNTO(E92:E103,C92:C103,C106,D92:D92,D106)
CONTAR.SI  =CONTAR.SI(C92:C103,C106)
CONTAR.SI.CONJUNTO  =CONTAR.SI.CONJUNTO(C92:C103,C106,D92:D103,D106) 
MÁX.SI.CONJUNTO  =MÁX.SI.CONJUNTO(E92:E103,C92:C103,C10,D92:D103,D106)
MÍN.SI.CONJUNTO  =MÍN.SI.CONJUNTO(E92:E103,C92:C103,C106,D92:D103,D106)
</t>
  </si>
  <si>
    <t xml:space="preserve">´=SUMAR.SI(D118:D122,"&gt;50")
</t>
  </si>
  <si>
    <t>MIRA ESTO
Debes terminar con =BUSCARV(C10,C5:D8,2,FALSO).</t>
  </si>
  <si>
    <t>CRÉDITO ADICIONAL Puedes elevar un valor a una potencia mediante el símbolo ^, como =A1^A2. Escríbelo con AltGr+^. En la celda F7, escribe =C3^C4.</t>
  </si>
  <si>
    <t xml:space="preserve">CONTAR.SI.CONJUNTO es lo mismo que SUMAR.SI, pero te permite usar varios criterios. Así que en este ejemplo, puedes buscar Fruta y Tipo, en lugar de solo de Fruta. Selecciona la celda H64 y escribe =CONTAR.SI.CONJUNTO(F50:F61,F64,G50:G61,G64). CONTAR.SI.CONJUNTO se estructura así:
</t>
  </si>
  <si>
    <t xml:space="preserve">Prueba otro ejemplo mirando la fórmula en la celda D12. Ya te enseñamos =SI(C12&lt;100,"menor que 100","mayor o igual que 100"). ¿Qué ocurre si escribes un número mayor que o igual a 
100 en la celda C12?
</t>
  </si>
  <si>
    <t xml:space="preserve">Ahora selecciona la celda G7 y escribe una función MÁX. escribiendo =MÁX(G3:G6).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</si>
</sst>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h:mm;@"/>
    <numFmt numFmtId="165" formatCode="dd/mm/yy;@"/>
    <numFmt numFmtId="166" formatCode="[$$-80A]#,##0.00;[Red]\-[$$-80A]#,##0.00"/>
  </numFmts>
  <fonts count="4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22"/>
      <color rgb="FF3B3838"/>
      <name val="Segoe UI Light"/>
      <family val="2"/>
    </font>
    <font>
      <sz val="22"/>
      <color rgb="FF3B3838"/>
      <name val="Segoe UI Light"/>
      <family val="2"/>
    </font>
    <font>
      <sz val="11"/>
      <color theme="0"/>
      <name val="Segoe UI"/>
      <family val="2"/>
    </font>
    <font>
      <b/>
      <sz val="11"/>
      <color theme="0"/>
      <name val="Segoe UI"/>
      <family val="2"/>
    </font>
    <font>
      <b/>
      <sz val="11"/>
      <color theme="4"/>
      <name val="Segoe UI Black"/>
      <family val="2"/>
    </font>
    <font>
      <sz val="45"/>
      <color theme="0"/>
      <name val="Calibri Light"/>
      <family val="2"/>
      <scheme val="major"/>
    </font>
    <font>
      <sz val="54"/>
      <color theme="0"/>
      <name val="Segoe UI"/>
      <family val="2"/>
    </font>
    <font>
      <sz val="11"/>
      <color theme="1"/>
      <name val="Calibri"/>
      <family val="2"/>
      <scheme val="minor"/>
    </font>
    <font>
      <sz val="45"/>
      <color theme="0"/>
      <name val="Segoe UI"/>
      <family val="2"/>
    </font>
    <font>
      <sz val="17"/>
      <color theme="0"/>
      <name val="Calibri"/>
      <family val="2"/>
      <scheme val="minor"/>
    </font>
    <font>
      <sz val="11"/>
      <color rgb="FF0B744D"/>
      <name val="Calibri"/>
      <family val="2"/>
      <scheme val="minor"/>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b/>
      <sz val="11"/>
      <color theme="1"/>
      <name val="Calibri"/>
      <family val="2"/>
      <scheme val="minor"/>
    </font>
    <font>
      <sz val="11"/>
      <color theme="1"/>
      <name val="Calibri"/>
      <family val="2"/>
    </font>
    <font>
      <sz val="11"/>
      <color theme="0"/>
      <name val="Segoe UI"/>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5" fillId="0" borderId="0" applyFill="0" applyBorder="0">
      <alignment wrapText="1"/>
    </xf>
    <xf numFmtId="0" fontId="6" fillId="0" borderId="0"/>
    <xf numFmtId="0" fontId="30" fillId="2" borderId="0" applyNumberFormat="0" applyBorder="0" applyProtection="0">
      <alignment horizontal="left" indent="1"/>
    </xf>
    <xf numFmtId="0" fontId="7" fillId="2" borderId="0" applyNumberFormat="0" applyProtection="0">
      <alignment horizontal="left" wrapText="1" indent="4"/>
    </xf>
    <xf numFmtId="0" fontId="5" fillId="2" borderId="0" applyNumberFormat="0" applyProtection="0">
      <alignment horizontal="left" wrapText="1" indent="4"/>
    </xf>
    <xf numFmtId="0" fontId="8" fillId="0" borderId="0"/>
    <xf numFmtId="0" fontId="8" fillId="3" borderId="0" applyNumberFormat="0" applyBorder="0" applyProtection="0"/>
    <xf numFmtId="0" fontId="6" fillId="4" borderId="0"/>
    <xf numFmtId="0" fontId="6" fillId="5" borderId="1"/>
    <xf numFmtId="0" fontId="6" fillId="4" borderId="2"/>
    <xf numFmtId="0" fontId="4" fillId="0" borderId="0"/>
    <xf numFmtId="0" fontId="4" fillId="4" borderId="0"/>
    <xf numFmtId="0" fontId="4" fillId="5" borderId="1"/>
    <xf numFmtId="0" fontId="4" fillId="4" borderId="2"/>
    <xf numFmtId="0" fontId="3" fillId="0" borderId="0"/>
    <xf numFmtId="0" fontId="23" fillId="0" borderId="0" applyNumberFormat="0" applyFill="0" applyBorder="0" applyAlignment="0" applyProtection="0"/>
    <xf numFmtId="0" fontId="2" fillId="4" borderId="0"/>
    <xf numFmtId="0" fontId="2" fillId="5" borderId="1"/>
    <xf numFmtId="0" fontId="2" fillId="4" borderId="2"/>
  </cellStyleXfs>
  <cellXfs count="151">
    <xf numFmtId="0" fontId="0" fillId="0" borderId="0" xfId="0"/>
    <xf numFmtId="0" fontId="6" fillId="0" borderId="0" xfId="2"/>
    <xf numFmtId="0" fontId="6" fillId="0" borderId="0" xfId="2" applyFont="1" applyAlignment="1"/>
    <xf numFmtId="0" fontId="6" fillId="0" borderId="0" xfId="2" applyFont="1" applyAlignment="1">
      <alignment horizontal="left"/>
    </xf>
    <xf numFmtId="0" fontId="9" fillId="0" borderId="0" xfId="0" applyFont="1"/>
    <xf numFmtId="0" fontId="9" fillId="0" borderId="0" xfId="0" applyFont="1" applyAlignment="1">
      <alignment horizontal="left" indent="1"/>
    </xf>
    <xf numFmtId="0" fontId="8" fillId="3" borderId="0" xfId="7" applyFont="1"/>
    <xf numFmtId="0" fontId="8" fillId="3" borderId="0" xfId="7" applyFont="1" applyAlignment="1">
      <alignment horizontal="right"/>
    </xf>
    <xf numFmtId="0" fontId="8" fillId="0" borderId="0" xfId="6" applyFont="1"/>
    <xf numFmtId="0" fontId="10" fillId="0" borderId="0" xfId="2" applyFont="1" applyAlignment="1">
      <alignment horizontal="left"/>
    </xf>
    <xf numFmtId="0" fontId="8" fillId="3" borderId="0" xfId="7" applyFont="1" applyAlignment="1">
      <alignment horizontal="left"/>
    </xf>
    <xf numFmtId="14" fontId="0" fillId="0" borderId="0" xfId="0" applyNumberFormat="1"/>
    <xf numFmtId="0" fontId="8" fillId="3" borderId="0" xfId="7"/>
    <xf numFmtId="0" fontId="4" fillId="4" borderId="0" xfId="12"/>
    <xf numFmtId="0" fontId="11" fillId="0" borderId="0" xfId="2" applyFont="1" applyAlignme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applyAlignme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17" fillId="0" borderId="0" xfId="0" applyFont="1" applyAlignment="1"/>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0" fontId="20" fillId="3" borderId="0" xfId="7" applyFont="1"/>
    <xf numFmtId="0" fontId="8" fillId="0" borderId="0" xfId="6"/>
    <xf numFmtId="0" fontId="3" fillId="0" borderId="0" xfId="15"/>
    <xf numFmtId="0" fontId="21" fillId="0" borderId="0" xfId="15" applyFont="1"/>
    <xf numFmtId="0" fontId="22" fillId="0" borderId="0" xfId="15" applyFont="1"/>
    <xf numFmtId="0" fontId="22" fillId="0" borderId="0" xfId="15" applyFont="1" applyAlignment="1">
      <alignment vertical="center"/>
    </xf>
    <xf numFmtId="0" fontId="3" fillId="0" borderId="0" xfId="2" applyFont="1" applyAlignment="1"/>
    <xf numFmtId="0" fontId="3" fillId="0" borderId="0" xfId="2" applyFont="1" applyAlignment="1">
      <alignment horizontal="left"/>
    </xf>
    <xf numFmtId="0" fontId="3" fillId="0" borderId="0" xfId="2" applyFont="1" applyAlignment="1">
      <alignment horizontal="right"/>
    </xf>
    <xf numFmtId="0" fontId="3" fillId="4" borderId="0" xfId="8" applyFont="1"/>
    <xf numFmtId="0" fontId="3" fillId="4" borderId="0" xfId="8" applyFont="1" applyAlignment="1">
      <alignment horizontal="right"/>
    </xf>
    <xf numFmtId="0" fontId="3" fillId="5" borderId="1" xfId="9" applyFont="1" applyAlignment="1">
      <alignment horizontal="right"/>
    </xf>
    <xf numFmtId="0" fontId="3" fillId="0" borderId="0" xfId="2" applyFont="1"/>
    <xf numFmtId="0" fontId="9" fillId="0" borderId="0" xfId="0" applyFont="1" applyAlignment="1">
      <alignment horizontal="center"/>
    </xf>
    <xf numFmtId="0" fontId="3" fillId="0" borderId="0" xfId="2" applyFont="1" applyAlignment="1">
      <alignment horizontal="left" indent="1"/>
    </xf>
    <xf numFmtId="0" fontId="9" fillId="0" borderId="0" xfId="0" applyFont="1" applyAlignment="1">
      <alignment horizontal="left" indent="2"/>
    </xf>
    <xf numFmtId="0" fontId="3" fillId="4" borderId="2" xfId="10" applyFont="1"/>
    <xf numFmtId="0" fontId="3" fillId="5" borderId="1" xfId="9"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1" applyFont="1" applyAlignment="1">
      <alignment horizontal="left" indent="1"/>
    </xf>
    <xf numFmtId="0" fontId="3" fillId="4" borderId="2" xfId="14" applyFont="1"/>
    <xf numFmtId="0" fontId="3" fillId="4" borderId="2" xfId="10" applyFont="1" applyAlignment="1">
      <alignment horizontal="center" vertical="center"/>
    </xf>
    <xf numFmtId="0" fontId="3" fillId="4" borderId="2" xfId="10" applyFont="1" applyAlignment="1">
      <alignment horizontal="left"/>
    </xf>
    <xf numFmtId="0" fontId="6" fillId="5" borderId="1" xfId="9"/>
    <xf numFmtId="0" fontId="0" fillId="0" borderId="3" xfId="0" applyFont="1" applyBorder="1" applyAlignment="1">
      <alignment vertical="center"/>
    </xf>
    <xf numFmtId="0" fontId="2" fillId="5" borderId="1" xfId="18" applyFont="1"/>
    <xf numFmtId="0" fontId="24" fillId="0" borderId="0" xfId="0" applyFont="1"/>
    <xf numFmtId="0" fontId="2" fillId="4" borderId="0" xfId="17"/>
    <xf numFmtId="0" fontId="23" fillId="0" borderId="0" xfId="16" applyFont="1"/>
    <xf numFmtId="0" fontId="16" fillId="0" borderId="0" xfId="0" applyFont="1" applyFill="1"/>
    <xf numFmtId="0" fontId="20" fillId="3" borderId="4" xfId="7" applyFont="1" applyFill="1" applyBorder="1" applyAlignment="1">
      <alignment horizontal="left" vertical="center"/>
    </xf>
    <xf numFmtId="0" fontId="20" fillId="3" borderId="4" xfId="7" applyFont="1" applyFill="1" applyBorder="1" applyAlignment="1">
      <alignment horizontal="right" vertical="center"/>
    </xf>
    <xf numFmtId="0" fontId="0" fillId="6" borderId="4" xfId="0" applyFont="1" applyFill="1" applyBorder="1" applyAlignment="1">
      <alignment vertical="center"/>
    </xf>
    <xf numFmtId="0" fontId="25" fillId="0" borderId="0" xfId="0" applyFont="1" applyAlignment="1">
      <alignment horizontal="centerContinuous" vertical="center"/>
    </xf>
    <xf numFmtId="0" fontId="16" fillId="0" borderId="0" xfId="0" applyFont="1" applyAlignment="1">
      <alignment horizontal="centerContinuous"/>
    </xf>
    <xf numFmtId="0" fontId="8" fillId="3" borderId="0" xfId="7" applyFont="1" applyAlignment="1">
      <alignment horizontal="center" vertical="center"/>
    </xf>
    <xf numFmtId="0" fontId="26" fillId="0" borderId="0" xfId="0" applyFont="1" applyAlignment="1">
      <alignment horizontal="centerContinuous" vertical="center"/>
    </xf>
    <xf numFmtId="0" fontId="27" fillId="0" borderId="0" xfId="0" applyFont="1"/>
    <xf numFmtId="0" fontId="3" fillId="0" borderId="0" xfId="2" applyFont="1" applyAlignment="1">
      <alignment horizontal="centerContinuous"/>
    </xf>
    <xf numFmtId="0" fontId="0" fillId="0" borderId="0" xfId="0" applyAlignment="1">
      <alignment horizontal="centerContinuous"/>
    </xf>
    <xf numFmtId="0" fontId="8" fillId="0" borderId="0" xfId="6" applyFont="1" applyAlignment="1">
      <alignment horizontal="centerContinuous"/>
    </xf>
    <xf numFmtId="0" fontId="6" fillId="4" borderId="2" xfId="10"/>
    <xf numFmtId="0" fontId="2"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29" fillId="0" borderId="0" xfId="0" applyFont="1"/>
    <xf numFmtId="0" fontId="26" fillId="0" borderId="0" xfId="0" applyFont="1" applyAlignment="1">
      <alignment horizontal="center" vertical="center"/>
    </xf>
    <xf numFmtId="0" fontId="0" fillId="0" borderId="0" xfId="0" applyAlignment="1"/>
    <xf numFmtId="0" fontId="2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8" fillId="0" borderId="0" xfId="6" applyFont="1" applyAlignment="1">
      <alignment wrapText="1"/>
    </xf>
    <xf numFmtId="0" fontId="2" fillId="5" borderId="5" xfId="18" applyFont="1" applyBorder="1"/>
    <xf numFmtId="0" fontId="2" fillId="4" borderId="6" xfId="17" applyFont="1" applyBorder="1" applyAlignment="1">
      <alignment horizontal="left"/>
    </xf>
    <xf numFmtId="0" fontId="6" fillId="4" borderId="6" xfId="8" applyBorder="1"/>
    <xf numFmtId="0" fontId="4" fillId="4" borderId="2" xfId="14"/>
    <xf numFmtId="0" fontId="3" fillId="5" borderId="7" xfId="9" applyFont="1" applyBorder="1" applyAlignment="1">
      <alignment horizontal="right"/>
    </xf>
    <xf numFmtId="0" fontId="3" fillId="4" borderId="6" xfId="8" applyFont="1" applyBorder="1"/>
    <xf numFmtId="0" fontId="3" fillId="4" borderId="6" xfId="8" applyFont="1" applyBorder="1" applyAlignment="1">
      <alignment horizontal="right"/>
    </xf>
    <xf numFmtId="0" fontId="3" fillId="4" borderId="6" xfId="8" applyFont="1" applyBorder="1" applyAlignment="1">
      <alignment horizontal="left"/>
    </xf>
    <xf numFmtId="0" fontId="6" fillId="4" borderId="11" xfId="10" applyBorder="1"/>
    <xf numFmtId="0" fontId="6" fillId="5" borderId="10" xfId="9" applyBorder="1"/>
    <xf numFmtId="0" fontId="2" fillId="4" borderId="6" xfId="8" applyFont="1" applyBorder="1"/>
    <xf numFmtId="0" fontId="6" fillId="4" borderId="1" xfId="8" applyBorder="1"/>
    <xf numFmtId="0" fontId="1" fillId="4" borderId="6" xfId="8" applyFont="1" applyBorder="1"/>
    <xf numFmtId="0" fontId="1" fillId="0" borderId="0" xfId="2" applyFont="1" applyAlignment="1">
      <alignment horizontal="left"/>
    </xf>
    <xf numFmtId="0" fontId="17" fillId="0" borderId="0" xfId="0" quotePrefix="1" applyFont="1" applyAlignment="1"/>
    <xf numFmtId="164" fontId="3" fillId="5" borderId="10" xfId="9" applyNumberFormat="1" applyFont="1" applyBorder="1" applyAlignment="1">
      <alignment horizontal="right"/>
    </xf>
    <xf numFmtId="164" fontId="6" fillId="5" borderId="10" xfId="9" applyNumberFormat="1" applyBorder="1"/>
    <xf numFmtId="164" fontId="6" fillId="4" borderId="6" xfId="8" applyNumberFormat="1" applyBorder="1"/>
    <xf numFmtId="14" fontId="3" fillId="5" borderId="10" xfId="9" applyNumberFormat="1" applyFont="1" applyBorder="1" applyAlignment="1">
      <alignment horizontal="right"/>
    </xf>
    <xf numFmtId="0" fontId="3" fillId="5" borderId="1" xfId="9" applyNumberFormat="1" applyFont="1" applyAlignment="1">
      <alignment horizontal="right" vertical="center"/>
    </xf>
    <xf numFmtId="165" fontId="3" fillId="5" borderId="10" xfId="9" applyNumberFormat="1" applyFont="1" applyBorder="1" applyAlignment="1">
      <alignment horizontal="right"/>
    </xf>
    <xf numFmtId="165" fontId="6" fillId="4" borderId="11" xfId="10" applyNumberFormat="1" applyBorder="1"/>
    <xf numFmtId="165" fontId="6" fillId="4" borderId="6" xfId="8" applyNumberFormat="1" applyBorder="1"/>
    <xf numFmtId="166" fontId="0" fillId="6" borderId="4" xfId="0" applyNumberFormat="1" applyFont="1" applyFill="1" applyBorder="1" applyAlignment="1">
      <alignment vertical="center"/>
    </xf>
    <xf numFmtId="166" fontId="0" fillId="0" borderId="3" xfId="0" applyNumberFormat="1" applyFont="1" applyBorder="1" applyAlignment="1">
      <alignment vertical="center"/>
    </xf>
    <xf numFmtId="166" fontId="0" fillId="0" borderId="0" xfId="0" applyNumberFormat="1" applyAlignment="1">
      <alignment vertical="center"/>
    </xf>
    <xf numFmtId="166" fontId="6" fillId="5" borderId="1" xfId="9" applyNumberFormat="1" applyAlignment="1">
      <alignment vertical="center"/>
    </xf>
    <xf numFmtId="0" fontId="8" fillId="0" borderId="0" xfId="6" applyAlignment="1">
      <alignment wrapText="1"/>
    </xf>
    <xf numFmtId="0" fontId="31" fillId="2" borderId="0" xfId="3" applyFont="1" applyAlignment="1">
      <alignment horizontal="left" indent="1"/>
    </xf>
    <xf numFmtId="0" fontId="32" fillId="0" borderId="0" xfId="2" applyFont="1"/>
    <xf numFmtId="0" fontId="33" fillId="2" borderId="0" xfId="3" applyFont="1" applyAlignment="1">
      <alignment horizontal="left" indent="1"/>
    </xf>
    <xf numFmtId="0" fontId="34" fillId="2" borderId="0" xfId="4" applyFont="1">
      <alignment horizontal="left" wrapText="1" indent="4"/>
    </xf>
    <xf numFmtId="0" fontId="35" fillId="2" borderId="0" xfId="5" applyFont="1">
      <alignment horizontal="left" wrapText="1" indent="4"/>
    </xf>
    <xf numFmtId="0" fontId="36" fillId="0" borderId="0" xfId="6" applyFont="1"/>
    <xf numFmtId="0" fontId="37" fillId="0" borderId="0" xfId="11" applyFont="1" applyAlignment="1"/>
    <xf numFmtId="0" fontId="38" fillId="0" borderId="0" xfId="0" applyFont="1" applyAlignment="1">
      <alignment horizontal="centerContinuous" vertical="center"/>
    </xf>
    <xf numFmtId="0" fontId="39" fillId="0" borderId="0" xfId="11" applyFont="1" applyAlignment="1">
      <alignment horizontal="centerContinuous"/>
    </xf>
    <xf numFmtId="0" fontId="39" fillId="0" borderId="0" xfId="11" applyFont="1" applyAlignment="1"/>
    <xf numFmtId="0" fontId="36" fillId="3" borderId="0" xfId="7" applyFont="1"/>
    <xf numFmtId="0" fontId="36" fillId="3" borderId="0" xfId="7" applyFont="1" applyAlignment="1">
      <alignment horizontal="right"/>
    </xf>
    <xf numFmtId="0" fontId="36" fillId="0" borderId="0" xfId="6" applyFont="1" applyAlignment="1">
      <alignment wrapText="1"/>
    </xf>
    <xf numFmtId="0" fontId="40" fillId="0" borderId="0" xfId="11" applyFont="1" applyAlignment="1"/>
    <xf numFmtId="0" fontId="39" fillId="4" borderId="6" xfId="12" applyFont="1" applyBorder="1"/>
    <xf numFmtId="0" fontId="39" fillId="0" borderId="0" xfId="11" applyFont="1" applyAlignment="1">
      <alignment horizontal="left"/>
    </xf>
    <xf numFmtId="0" fontId="40" fillId="0" borderId="0" xfId="11" applyFont="1" applyAlignment="1">
      <alignment horizontal="left"/>
    </xf>
    <xf numFmtId="0" fontId="39" fillId="4" borderId="8" xfId="12" applyFont="1" applyBorder="1"/>
    <xf numFmtId="0" fontId="41" fillId="0" borderId="9" xfId="11" applyFont="1" applyBorder="1" applyAlignment="1">
      <alignment horizontal="left"/>
    </xf>
    <xf numFmtId="0" fontId="39" fillId="5" borderId="10" xfId="13" applyFont="1" applyBorder="1"/>
    <xf numFmtId="0" fontId="42" fillId="0" borderId="0" xfId="0" applyFont="1"/>
    <xf numFmtId="0" fontId="43" fillId="0" borderId="0" xfId="0" applyFont="1" applyAlignment="1">
      <alignment wrapText="1"/>
    </xf>
    <xf numFmtId="0" fontId="36" fillId="0" borderId="0" xfId="11" applyFont="1" applyAlignment="1">
      <alignment horizontal="left" wrapText="1"/>
    </xf>
    <xf numFmtId="0" fontId="39" fillId="5" borderId="7" xfId="13" applyFont="1" applyBorder="1"/>
    <xf numFmtId="0" fontId="39" fillId="4" borderId="2" xfId="14" applyFont="1"/>
    <xf numFmtId="0" fontId="39" fillId="0" borderId="0" xfId="11" applyFont="1"/>
    <xf numFmtId="0" fontId="39" fillId="5" borderId="1" xfId="13" applyFont="1" applyAlignment="1">
      <alignment horizontal="right"/>
    </xf>
    <xf numFmtId="0" fontId="39" fillId="5" borderId="1" xfId="13" applyFont="1" applyAlignment="1"/>
  </cellXfs>
  <cellStyles count="20">
    <cellStyle name="BordeNaranja" xfId="10" xr:uid="{00000000-0005-0000-0000-000000000000}"/>
    <cellStyle name="BordeNaranja 2" xfId="14" xr:uid="{00000000-0005-0000-0000-000001000000}"/>
    <cellStyle name="BordeNaranja 3" xfId="19" xr:uid="{00000000-0005-0000-0000-000002000000}"/>
    <cellStyle name="CeldaAmarilla" xfId="9" xr:uid="{00000000-0005-0000-0000-000003000000}"/>
    <cellStyle name="CeldaAmarilla 2" xfId="13" xr:uid="{00000000-0005-0000-0000-000004000000}"/>
    <cellStyle name="CeldaAmarilla 2 2" xfId="18" xr:uid="{00000000-0005-0000-0000-000005000000}"/>
    <cellStyle name="CeldaGris" xfId="8" xr:uid="{00000000-0005-0000-0000-000006000000}"/>
    <cellStyle name="CeldaGris 2" xfId="12" xr:uid="{00000000-0005-0000-0000-000007000000}"/>
    <cellStyle name="CeldaGris 2 2" xfId="17" xr:uid="{00000000-0005-0000-0000-000008000000}"/>
    <cellStyle name="Hyperlink" xfId="16" builtinId="8"/>
    <cellStyle name="Normal" xfId="0" builtinId="0"/>
    <cellStyle name="Normal 2" xfId="2" xr:uid="{00000000-0005-0000-0000-00000B000000}"/>
    <cellStyle name="Normal 2 2" xfId="15" xr:uid="{00000000-0005-0000-0000-00000C000000}"/>
    <cellStyle name="Normal 3" xfId="11" xr:uid="{00000000-0005-0000-0000-00000D000000}"/>
    <cellStyle name="Texto de inicio" xfId="1" xr:uid="{00000000-0005-0000-0000-00000E000000}"/>
    <cellStyle name="Texto de la columna z A" xfId="6" xr:uid="{00000000-0005-0000-0000-00000F000000}"/>
    <cellStyle name="Título 1 2" xfId="4" xr:uid="{00000000-0005-0000-0000-000010000000}"/>
    <cellStyle name="Título 2" xfId="3" xr:uid="{00000000-0005-0000-0000-000011000000}"/>
    <cellStyle name="Título 2 2" xfId="5" xr:uid="{00000000-0005-0000-0000-000012000000}"/>
    <cellStyle name="Título 3 2" xfId="7"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az de usuario Exc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Conceptos b&#225;sico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es-es/article/funci&#243;n-max-si-conjunto-dfd611e6-da2c-488a-919b-9b6376b28883?ui=es-ES&amp;rs=es-MX&amp;ad=MX" TargetMode="External"/><Relationship Id="rId13" Type="http://schemas.openxmlformats.org/officeDocument/2006/relationships/hyperlink" Target="https://support.office.com/es-es/article/sumar-si-conjunto-funci&#243;n-sumar-si-conjunto-c9e748f5-7ea7-455d-9406-611cebce642b?ui=es-ES&amp;rs=es-MX&amp;ad=MX" TargetMode="External"/><Relationship Id="rId18" Type="http://schemas.openxmlformats.org/officeDocument/2006/relationships/image" Target="../media/image16.png"/><Relationship Id="rId3" Type="http://schemas.openxmlformats.org/officeDocument/2006/relationships/hyperlink" Target="#'Asistente para funciones'!A1"/><Relationship Id="rId21" Type="http://schemas.openxmlformats.org/officeDocument/2006/relationships/hyperlink" Target="#'Funciones condicionales'!A138"/><Relationship Id="rId7" Type="http://schemas.openxmlformats.org/officeDocument/2006/relationships/image" Target="../media/image5.svg"/><Relationship Id="rId12" Type="http://schemas.openxmlformats.org/officeDocument/2006/relationships/hyperlink" Target="https://support.office.com/es-es/article/funci&#243;n-contar-si-conjunto-dda3dc6e-f74e-4aee-88bc-aa8c2a866842?ui=es-ES&amp;rs=es-MX&amp;ad=MX" TargetMode="External"/><Relationship Id="rId17" Type="http://schemas.openxmlformats.org/officeDocument/2006/relationships/hyperlink" Target="https://support.office.com/es-e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support.office.com/es-es/article/crear-una-lista-desplegable-7693307a-59ef-400a-b769-c5402dce407b?ui=es-ES&amp;rs=es-MX&amp;ad=MX" TargetMode="External"/><Relationship Id="rId20" Type="http://schemas.openxmlformats.org/officeDocument/2006/relationships/hyperlink" Target="#'Funciones condicionales'!A93"/><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support.office.com/es-es/article/funci&#243;n-min-si-conjunto-6ca1ddaa-079b-4e74-80cc-72eef32e6599?ui=es-ES&amp;rs=es-MX&amp;ad=MX" TargetMode="External"/><Relationship Id="rId5" Type="http://schemas.openxmlformats.org/officeDocument/2006/relationships/hyperlink" Target="https://support.office.com/es-es/article/aprendizajes-en-v&#237;deo-de-excel-9bc05390-e94c-46af-a5b3-d7c22f6990bb?ui=es-ES&amp;rs=es-MX&amp;ad=MX" TargetMode="External"/><Relationship Id="rId15" Type="http://schemas.openxmlformats.org/officeDocument/2006/relationships/hyperlink" Target="https://support.office.com/es-es/article/contar-si-funci&#243;n-contar-si-e0de10c6-f885-4e71-abb4-1f464816df34?ui=es-ES&amp;rs=es-MX&amp;ad=MX" TargetMode="External"/><Relationship Id="rId10" Type="http://schemas.openxmlformats.org/officeDocument/2006/relationships/hyperlink" Target="https://support.office.com/es-es/article/funci&#243;n-promedio-si-faec8e2e-0dec-4308-af69-f5576d8ac642?ui=es-ES&amp;rs=es-MX&amp;ad=MX" TargetMode="External"/><Relationship Id="rId19" Type="http://schemas.openxmlformats.org/officeDocument/2006/relationships/image" Target="../media/image17.svg"/><Relationship Id="rId4" Type="http://schemas.openxmlformats.org/officeDocument/2006/relationships/hyperlink" Target="#'Funciones condicionales'!A1"/><Relationship Id="rId9" Type="http://schemas.openxmlformats.org/officeDocument/2006/relationships/hyperlink" Target="https://support.office.com/es-es/article/funci&#243;n-promedio-si-conjunto-48910c45-1fc0-4389-a028-f7c5c3001690?ui=es-ES&amp;rs=es-MX&amp;ad=MX" TargetMode="External"/><Relationship Id="rId14" Type="http://schemas.openxmlformats.org/officeDocument/2006/relationships/hyperlink" Target="https://support.office.com/es-es/article/sumar-si-funci&#243;n-sumar-si-169b8c99-c05c-4483-a712-1697a653039b?ui=es-ES&amp;rs=es-MX&amp;ad=MX" TargetMode="External"/><Relationship Id="rId22" Type="http://schemas.openxmlformats.org/officeDocument/2006/relationships/hyperlink" Target="#'Funciones condicionales'!A14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es-es/article/funciones-de-excel-por-orden-alfab&#233;tico-b3944572-255d-4efb-bb96-c6d90033e188?ui=es-ES&amp;rs=es-MX&amp;ad=MX" TargetMode="External"/><Relationship Id="rId13" Type="http://schemas.openxmlformats.org/officeDocument/2006/relationships/image" Target="../media/image9.svg"/><Relationship Id="rId3" Type="http://schemas.openxmlformats.org/officeDocument/2006/relationships/hyperlink" Target="https://support.office.com/es-es/article/informaci&#243;n-general-sobre-f&#243;rmulas-en-excel-ecfdc708-9162-49e8-b993-c311f47ca173?ui=es-ES&amp;rs=es-MX&amp;ad=MX" TargetMode="External"/><Relationship Id="rId7" Type="http://schemas.openxmlformats.org/officeDocument/2006/relationships/hyperlink" Target="https://support.office.com/es-es/article/aprendizajes-en-v&#237;deo-de-excel-9bc05390-e94c-46af-a5b3-d7c22f6990bb?ui=es-ES&amp;rs=es-MX&amp;ad=MX"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support.office.com/es-es/article/funciones-de-excel-por-categor&#237;a-5f91f4e9-7b42-46d2-9bd1-63f26a86c0eb?ui=es-ES&amp;rs=es-MX&amp;ad=MX" TargetMode="External"/><Relationship Id="rId11" Type="http://schemas.openxmlformats.org/officeDocument/2006/relationships/image" Target="../media/image21.png"/><Relationship Id="rId5" Type="http://schemas.openxmlformats.org/officeDocument/2006/relationships/image" Target="../media/image5.svg"/><Relationship Id="rId10" Type="http://schemas.openxmlformats.org/officeDocument/2006/relationships/hyperlink" Target="#'Errores de f&#243;rmula'!A1"/><Relationship Id="rId4" Type="http://schemas.openxmlformats.org/officeDocument/2006/relationships/image" Target="../media/image4.png"/><Relationship Id="rId9" Type="http://schemas.openxmlformats.org/officeDocument/2006/relationships/hyperlink" Target="#'Funciones condicionale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es-es/article/aprendizajes-en-v&#237;deo-de-excel-9bc05390-e94c-46af-a5b3-d7c22f6990bb?ui=es-ES&amp;rs=es-MX&amp;ad=MX" TargetMode="External"/><Relationship Id="rId3" Type="http://schemas.openxmlformats.org/officeDocument/2006/relationships/hyperlink" Target="#'Asistente para funciones'!A1"/><Relationship Id="rId7" Type="http://schemas.openxmlformats.org/officeDocument/2006/relationships/image" Target="../media/image8.png"/><Relationship Id="rId12" Type="http://schemas.openxmlformats.org/officeDocument/2006/relationships/hyperlink" Target="https://support.office.com/es-es/article/c&#243;mo-evitar-la-ruptura-de-las-f&#243;rmulas-8309381d-33e8-42f6-b889-84ef6df1d586?ui=es-ES&amp;rs=es-MX&amp;ad=MX" TargetMode="External"/><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9.png"/><Relationship Id="rId10" Type="http://schemas.openxmlformats.org/officeDocument/2006/relationships/image" Target="../media/image4.png"/><Relationship Id="rId4" Type="http://schemas.openxmlformats.org/officeDocument/2006/relationships/hyperlink" Target="#'M&#225;s informaci&#243;n'!A1"/><Relationship Id="rId9" Type="http://schemas.openxmlformats.org/officeDocument/2006/relationships/hyperlink" Target="https://support.office.com/es-es/article/detectar-errores-en-f&#243;rmulas-3a8acca5-1d61-4702-80e0-99a36a2822c1?ui=es-ES&amp;rs=es-MX&amp;ad=MX" TargetMode="External"/><Relationship Id="rId14" Type="http://schemas.openxmlformats.org/officeDocument/2006/relationships/hyperlink" Target="https://support.office.com/es-es/article/evaluar-una-f&#243;rmula-anidada-paso-a-paso-59a201ae-d1dc-4b15-8586-a70aa409b8a7?ui=es-ES&amp;rs=es-MX&amp;ad=MX"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go.microsoft.com/fwlink/?linkid=859431" TargetMode="External"/><Relationship Id="rId7" Type="http://schemas.openxmlformats.org/officeDocument/2006/relationships/image" Target="../media/image28.svg"/><Relationship Id="rId2" Type="http://schemas.openxmlformats.org/officeDocument/2006/relationships/image" Target="../media/image25.png"/><Relationship Id="rId1" Type="http://schemas.openxmlformats.org/officeDocument/2006/relationships/image" Target="../media/image24.png"/><Relationship Id="rId6" Type="http://schemas.openxmlformats.org/officeDocument/2006/relationships/image" Target="../media/image27.png"/><Relationship Id="rId5" Type="http://schemas.openxmlformats.org/officeDocument/2006/relationships/image" Target="../media/image26.png"/><Relationship Id="rId4" Type="http://schemas.openxmlformats.org/officeDocument/2006/relationships/hyperlink" Target="https://support.office.com/es-es/article/novedades-en-excel-2016-para-windows-5fdb9208-ff33-45b6-9e08-1f5cdb3a6c73?ui=es-ES&amp;rs=es-MX&amp;ad=MX"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support.office.com/es-es/article/aprendizajes-en-v&#237;deo-de-excel-9bc05390-e94c-46af-a5b3-d7c22f6990bb?ui=es-ES&amp;rs=es-MX&amp;ad=MX" TargetMode="External"/><Relationship Id="rId3" Type="http://schemas.openxmlformats.org/officeDocument/2006/relationships/hyperlink" Target="#Inicio!A1"/><Relationship Id="rId7" Type="http://schemas.openxmlformats.org/officeDocument/2006/relationships/hyperlink" Target="https://support.office.com/es-es/article/crear-una-tabla-din&#225;mica-para-analizar-datos-de-una-hoja-de-c&#225;lculo-a9a84538-bfe9-40a9-a8e9-f99134456576?omkt=es-MX" TargetMode="External"/><Relationship Id="rId12" Type="http://schemas.openxmlformats.org/officeDocument/2006/relationships/hyperlink" Target="https://support.office.com/es-es/article/funciones-de-excel-por-orden-alfab&#233;tico-b3944572-255d-4efb-bb96-c6d90033e188?ui=es-ES&amp;rs=es-MX&amp;ad=MX" TargetMode="External"/><Relationship Id="rId17" Type="http://schemas.openxmlformats.org/officeDocument/2006/relationships/image" Target="../media/image9.svg"/><Relationship Id="rId2" Type="http://schemas.openxmlformats.org/officeDocument/2006/relationships/hyperlink" Target="#'Introducci&#243;n a Funciones'!A1"/><Relationship Id="rId16" Type="http://schemas.openxmlformats.org/officeDocument/2006/relationships/image" Target="../media/image8.png"/><Relationship Id="rId1" Type="http://schemas.openxmlformats.org/officeDocument/2006/relationships/hyperlink" Target="#'Conceptos b&#225;sicos'!A66"/><Relationship Id="rId6" Type="http://schemas.openxmlformats.org/officeDocument/2006/relationships/hyperlink" Target="https://support.office.com/es-es/article/usar-excel-como-calculadora-a1abc057-ed11-443a-a635-68216555ad0a?ui=es-ES&amp;rs=es-MX&amp;ad=MX" TargetMode="External"/><Relationship Id="rId11" Type="http://schemas.openxmlformats.org/officeDocument/2006/relationships/hyperlink" Target="https://support.office.com/es-es/article/funciones-de-excel-por-categor&#237;a-5f91f4e9-7b42-46d2-9bd1-63f26a86c0eb?ui=es-ES&amp;rs=es-MX&amp;ad=MX" TargetMode="External"/><Relationship Id="rId5" Type="http://schemas.openxmlformats.org/officeDocument/2006/relationships/image" Target="../media/image3.svg"/><Relationship Id="rId15" Type="http://schemas.openxmlformats.org/officeDocument/2006/relationships/image" Target="../media/image7.svg"/><Relationship Id="rId10" Type="http://schemas.openxmlformats.org/officeDocument/2006/relationships/hyperlink" Target="https://support.office.com/es-es/article/informaci&#243;n-general-sobre-f&#243;rmulas-en-excel-ecfdc708-9162-49e8-b993-c311f47ca173?ui=es-ES&amp;rs=es-MX&amp;ad=MX" TargetMode="External"/><Relationship Id="rId4" Type="http://schemas.openxmlformats.org/officeDocument/2006/relationships/image" Target="../media/image2.png"/><Relationship Id="rId9" Type="http://schemas.openxmlformats.org/officeDocument/2006/relationships/image" Target="../media/image5.svg"/><Relationship Id="rId14" Type="http://schemas.openxmlformats.org/officeDocument/2006/relationships/image" Target="../media/image6.pn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es-es/article/aprendizajes-en-v&#237;deo-de-excel-9bc05390-e94c-46af-a5b3-d7c22f6990bb?ui=es-ES&amp;rs=es-MX&amp;ad=MX" TargetMode="External"/><Relationship Id="rId13" Type="http://schemas.openxmlformats.org/officeDocument/2006/relationships/image" Target="../media/image7.svg"/><Relationship Id="rId3" Type="http://schemas.openxmlformats.org/officeDocument/2006/relationships/hyperlink" Target="https://support.office.com/es-es/article/funci&#243;n-suma-043e1c7d-7726-4e80-8f32-07b23e057f89?ui=es-ES&amp;rs=es-MX&amp;ad=MX" TargetMode="External"/><Relationship Id="rId7" Type="http://schemas.openxmlformats.org/officeDocument/2006/relationships/hyperlink" Target="https://support.office.com/es-es/article/contar-funci&#243;n-contar-a59cd7fc-b623-4d93-87a4-d23bf411294c?ui=es-ES&amp;rs=es-MX&amp;ad=MX" TargetMode="External"/><Relationship Id="rId12" Type="http://schemas.openxmlformats.org/officeDocument/2006/relationships/image" Target="../media/image6.png"/><Relationship Id="rId17" Type="http://schemas.openxmlformats.org/officeDocument/2006/relationships/hyperlink" Target="#'Introducci&#243;n a Funciones'!A70"/><Relationship Id="rId2" Type="http://schemas.openxmlformats.org/officeDocument/2006/relationships/hyperlink" Target="#PROMEDIO!A1"/><Relationship Id="rId16" Type="http://schemas.openxmlformats.org/officeDocument/2006/relationships/image" Target="../media/image13.png"/><Relationship Id="rId1" Type="http://schemas.openxmlformats.org/officeDocument/2006/relationships/hyperlink" Target="#'Introducci&#243;n a Funciones'!A1"/><Relationship Id="rId6" Type="http://schemas.openxmlformats.org/officeDocument/2006/relationships/hyperlink" Target="https://support.office.com/es-es/article/usar-autosuma-para-sumar-n&#250;meros-543941e7-e783-44ef-8317-7d1bb85fe706?ui=es-ES&amp;rs=es-MX&amp;ad=MX" TargetMode="External"/><Relationship Id="rId11" Type="http://schemas.openxmlformats.org/officeDocument/2006/relationships/image" Target="../media/image12.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4.png"/><Relationship Id="rId9" Type="http://schemas.openxmlformats.org/officeDocument/2006/relationships/image" Target="../media/image10.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es-es/article/mediana-funci&#243;n-mediana-d0916313-4753-414c-8537-ce85bdd967d2?ui=es-ES&amp;rs=es-MX&amp;ad=MX" TargetMode="External"/><Relationship Id="rId13" Type="http://schemas.openxmlformats.org/officeDocument/2006/relationships/image" Target="../media/image6.png"/><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hyperlink" Target="#'M&#205;N. Y M&#193;X.'!A1"/><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hyperlink" Target="#'Introducci&#243;n a Funciones'!A1"/><Relationship Id="rId5" Type="http://schemas.openxmlformats.org/officeDocument/2006/relationships/hyperlink" Target="https://support.office.com/es-es/article/funci&#243;n-promedio-047bac88-d466-426c-a32b-8f33eb960cf6?ui=es-ES&amp;rs=es-MX&amp;ad=MX" TargetMode="External"/><Relationship Id="rId10" Type="http://schemas.openxmlformats.org/officeDocument/2006/relationships/hyperlink" Target="https://support.office.com/es-es/article/aprendizajes-en-v&#237;deo-de-excel-9bc05390-e94c-46af-a5b3-d7c22f6990bb?ui=es-ES&amp;rs=es-MX&amp;ad=MX" TargetMode="External"/><Relationship Id="rId4" Type="http://schemas.openxmlformats.org/officeDocument/2006/relationships/hyperlink" Target="#'MIN &amp; MAX'!A1"/><Relationship Id="rId9" Type="http://schemas.openxmlformats.org/officeDocument/2006/relationships/hyperlink" Target="https://support.office.com/es-es/article/moda-funci&#243;n-moda-e45192ce-9122-4980-82ed-4bdc34973120?ocmsassetID=E45192CE-9122-4980-82ED-4BDC34973120&amp;ui=es-ES&amp;rs=es-MX&amp;ad=MX" TargetMode="Externa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PROMEDIO!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support.office.com/es-es/article/min-funci&#243;n-min-61635d12-920f-4ce2-a70f-96f202dcc152?ui=es-ES&amp;rs=es-MX&amp;ad=MX" TargetMode="External"/><Relationship Id="rId6" Type="http://schemas.openxmlformats.org/officeDocument/2006/relationships/image" Target="../media/image8.png"/><Relationship Id="rId5" Type="http://schemas.openxmlformats.org/officeDocument/2006/relationships/hyperlink" Target="https://support.office.com/es-es/article/aprendizajes-en-v&#237;deo-de-excel-9bc05390-e94c-46af-a5b3-d7c22f6990bb?ui=es-ES&amp;rs=es-MX&amp;ad=MX" TargetMode="External"/><Relationship Id="rId4" Type="http://schemas.openxmlformats.org/officeDocument/2006/relationships/hyperlink" Target="https://support.office.com/es-es/article/max-funci&#243;n-max-e0012414-9ac8-4b34-9a47-73e662c08098?ui=es-ES&amp;rs=es-MX&amp;ad=MX" TargetMode="External"/><Relationship Id="rId9" Type="http://schemas.openxmlformats.org/officeDocument/2006/relationships/hyperlink" Target="#'Fecha y hora'!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es-es/article/ahora-funci&#243;n-ahora-3337fd29-145a-4347-b2e6-20c904739c46?ui=es-ES&amp;rs=es-MX&amp;ad=MX" TargetMode="External"/><Relationship Id="rId3" Type="http://schemas.openxmlformats.org/officeDocument/2006/relationships/hyperlink" Target="#'M&#205;N. Y M&#193;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0.png"/><Relationship Id="rId5" Type="http://schemas.openxmlformats.org/officeDocument/2006/relationships/hyperlink" Target="https://support.office.com/es-es/article/hoy-funci&#243;n-hoy-5eb3078d-a82c-4736-8930-2f51a028fdd9?ui=es-ES&amp;rs=es-MX&amp;ad=MX" TargetMode="External"/><Relationship Id="rId10" Type="http://schemas.openxmlformats.org/officeDocument/2006/relationships/hyperlink" Target="https://support.office.com/es-es/article/funci&#243;n-fecha-e36c0c8c-4104-49da-ab83-82328b832349?ui=es-ES&amp;rs=es-MX&amp;ad=MX" TargetMode="External"/><Relationship Id="rId4" Type="http://schemas.openxmlformats.org/officeDocument/2006/relationships/hyperlink" Target="#'Combinar texto y n&#250;meros'!A1"/><Relationship Id="rId9" Type="http://schemas.openxmlformats.org/officeDocument/2006/relationships/hyperlink" Target="https://support.office.com/es-es/article/aprendizajes-en-v&#237;deo-de-excel-9bc05390-e94c-46af-a5b3-d7c22f6990bb?ui=es-ES&amp;rs=es-MX&amp;ad=MX"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es-es/article/combinar-texto-y-n&#250;meros-a32c8e0e-90a2-435b-8635-5dd2209044ad?ui=es-ES&amp;rs=es-MX&amp;ad=MX" TargetMode="External"/><Relationship Id="rId3" Type="http://schemas.openxmlformats.org/officeDocument/2006/relationships/image" Target="../media/image14.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nstrucciones SI'!A1"/><Relationship Id="rId1" Type="http://schemas.openxmlformats.org/officeDocument/2006/relationships/hyperlink" Target="#'Fecha y hora'!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es-es/article/texto-funci&#243;n-texto-20d5ac4d-7b94-49fd-bb38-93d29371225c?ui=es-ES&amp;rs=es-MX&amp;ad=MX" TargetMode="External"/><Relationship Id="rId10" Type="http://schemas.openxmlformats.org/officeDocument/2006/relationships/hyperlink" Target="#'Combinar texto y n&#250;meros'!A56"/><Relationship Id="rId4" Type="http://schemas.openxmlformats.org/officeDocument/2006/relationships/image" Target="../media/image15.svg"/><Relationship Id="rId9" Type="http://schemas.openxmlformats.org/officeDocument/2006/relationships/hyperlink" Target="https://support.office.com/es-es/article/aprendizajes-en-v&#237;deo-de-excel-9bc05390-e94c-46af-a5b3-d7c22f6990bb?ui=es-ES&amp;rs=es-MX&amp;ad=MX"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18.png"/><Relationship Id="rId2" Type="http://schemas.openxmlformats.org/officeDocument/2006/relationships/image" Target="../media/image10.png"/><Relationship Id="rId16" Type="http://schemas.openxmlformats.org/officeDocument/2006/relationships/hyperlink" Target="https://support.office.com/es-es/article/funci&#243;n-si-f&#243;rmulas-anidadas-y-c&#243;mo-evitar-problemas-0b22ff44-f149-44ba-aeb5-4ef99da241c8?ui=es-ES&amp;rs=es-MX&amp;ad=MX" TargetMode="External"/><Relationship Id="rId1" Type="http://schemas.openxmlformats.org/officeDocument/2006/relationships/hyperlink" Target="#BUSCARV!A1"/><Relationship Id="rId6" Type="http://schemas.openxmlformats.org/officeDocument/2006/relationships/hyperlink" Target="https://support.office.com/es-es/article/definir-y-usar-nombres-en-f&#243;rmulas-4d0f13ac-53b7-422e-afd2-abd7ff379c64?ui=es-ES&amp;rs=es-ES&amp;ad=ES" TargetMode="External"/><Relationship Id="rId11" Type="http://schemas.openxmlformats.org/officeDocument/2006/relationships/hyperlink" Target="https://support.office.com/es-es/article/funci&#243;n-si-69aed7c9-4e8a-4755-a9bc-aa8bbff73be2?ui=es-ES&amp;rs=es-MX&amp;ad=MX" TargetMode="External"/><Relationship Id="rId5" Type="http://schemas.openxmlformats.org/officeDocument/2006/relationships/image" Target="../media/image17.svg"/><Relationship Id="rId15" Type="http://schemas.openxmlformats.org/officeDocument/2006/relationships/hyperlink" Target="https://support.office.com/es-es/article/aprendizajes-en-v&#237;deo-de-excel-9bc05390-e94c-46af-a5b3-d7c22f6990bb?ui=es-ES&amp;rs=es-MX&amp;ad=MX" TargetMode="External"/><Relationship Id="rId10" Type="http://schemas.openxmlformats.org/officeDocument/2006/relationships/hyperlink" Target="#'Combinar texto y n&#250;meros'!A1"/><Relationship Id="rId4" Type="http://schemas.openxmlformats.org/officeDocument/2006/relationships/image" Target="../media/image16.png"/><Relationship Id="rId9" Type="http://schemas.openxmlformats.org/officeDocument/2006/relationships/hyperlink" Target="#'Instrucciones SI'!A66"/><Relationship Id="rId14" Type="http://schemas.openxmlformats.org/officeDocument/2006/relationships/hyperlink" Target="https://support.office.com/es-es/article/funci&#243;n-si-conjunto-36329a26-37b2-467c-972b-4a39bd951d45?ui=es-ES&amp;rs=es-MX&amp;ad=MX"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es-es/article/crear-una-tabla-din&#225;mica-para-analizar-datos-de-una-hoja-de-c&#225;lculo-a9a84538-bfe9-40a9-a8e9-f99134456576?ui=es-ES&amp;rs=es-MX&amp;ad=MX" TargetMode="External"/><Relationship Id="rId13" Type="http://schemas.openxmlformats.org/officeDocument/2006/relationships/image" Target="../media/image10.png"/><Relationship Id="rId3" Type="http://schemas.openxmlformats.org/officeDocument/2006/relationships/image" Target="../media/image4.png"/><Relationship Id="rId7" Type="http://schemas.openxmlformats.org/officeDocument/2006/relationships/hyperlink" Target="https://support.office.com/es-es/article/si-error-funci&#243;n-si-error-c526fd07-caeb-47b8-8bb6-63f3e417f611?ui=es-ES&amp;rs=es-MX&amp;ad=MX" TargetMode="External"/><Relationship Id="rId12" Type="http://schemas.openxmlformats.org/officeDocument/2006/relationships/hyperlink" Target="#'Instrucciones SI'!A1"/><Relationship Id="rId2" Type="http://schemas.openxmlformats.org/officeDocument/2006/relationships/hyperlink" Target="https://support.office.com/es-ES/article/VLOOKUP-function-0BBC8083-26FE-4963-8AB8-93A18AD188A1" TargetMode="External"/><Relationship Id="rId1" Type="http://schemas.openxmlformats.org/officeDocument/2006/relationships/hyperlink" Target="#'Funciones condicionales'!A1"/><Relationship Id="rId6" Type="http://schemas.openxmlformats.org/officeDocument/2006/relationships/hyperlink" Target="https://support.office.com/es-es/article/aprendizajes-en-v&#237;deo-de-excel-9bc05390-e94c-46af-a5b3-d7c22f6990bb?ui=es-ES&amp;rs=es-MX&amp;ad=MX" TargetMode="External"/><Relationship Id="rId11" Type="http://schemas.openxmlformats.org/officeDocument/2006/relationships/hyperlink" Target="#BUSCARV!A75"/><Relationship Id="rId5" Type="http://schemas.openxmlformats.org/officeDocument/2006/relationships/hyperlink" Target="https://support.microsoft.com/es-es/help/214142/how-to-use-the-index-and-match-worksheet-functions-with-multiple-crite" TargetMode="External"/><Relationship Id="rId10" Type="http://schemas.openxmlformats.org/officeDocument/2006/relationships/image" Target="../media/image20.svg"/><Relationship Id="rId4" Type="http://schemas.openxmlformats.org/officeDocument/2006/relationships/image" Target="../media/image5.svg"/><Relationship Id="rId9" Type="http://schemas.openxmlformats.org/officeDocument/2006/relationships/image" Target="../media/image19.png"/><Relationship Id="rId14" Type="http://schemas.openxmlformats.org/officeDocument/2006/relationships/image" Target="../media/image11.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Imagen 1" descr="Logotipo de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800850" y="4779963"/>
    <xdr:ext cx="1627632" cy="514350"/>
    <xdr:sp macro="" textlink="">
      <xdr:nvSpPr>
        <xdr:cNvPr id="3" name="Botón Siguiente" descr="Forma de botón con hipervínculo para navegar al siguiente paso">
          <a:hlinkClick xmlns:r="http://schemas.openxmlformats.org/officeDocument/2006/relationships" r:id="rId2" tooltip="Selecciona esta opción para iniciar el paseo"/>
          <a:extLst>
            <a:ext uri="{FF2B5EF4-FFF2-40B4-BE49-F238E27FC236}">
              <a16:creationId xmlns:a16="http://schemas.microsoft.com/office/drawing/2014/main" id="{A16C62F8-5DAF-4A85-B660-EDB91A61244F}"/>
            </a:ext>
          </a:extLst>
        </xdr:cNvPr>
        <xdr:cNvSpPr/>
      </xdr:nvSpPr>
      <xdr:spPr>
        <a:xfrm>
          <a:off x="6800850" y="4779963"/>
          <a:ext cx="16276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mx"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Vamos a ver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Paso" descr="Escribe =SUMAR(D4:D7), y luego presiona Entrar. Cuando hayas terminado, verás el resultado de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20</xdr:col>
      <xdr:colOff>95250</xdr:colOff>
      <xdr:row>75</xdr:row>
      <xdr:rowOff>0</xdr:rowOff>
    </xdr:from>
    <xdr:to>
      <xdr:col>34</xdr:col>
      <xdr:colOff>447675</xdr:colOff>
      <xdr:row>84</xdr:row>
      <xdr:rowOff>134810</xdr:rowOff>
    </xdr:to>
    <xdr:grpSp>
      <xdr:nvGrpSpPr>
        <xdr:cNvPr id="88" name="ES BUENO SABER" descr="ES BUENO SABER&#10;Haz doble clic en esta celda y verás que la fórmula es diferente. En concreto, los criterios de suma son &quot;&gt;=50&quot; lo que significa mayor o igual que 50. Hay otros operadores que puedes usar como &quot;&lt;=50&quot; que es menor o igual que 50. Y está &quot;&lt;&gt;50&quot; que significa que no es igual a 50&#10;">
          <a:extLst>
            <a:ext uri="{FF2B5EF4-FFF2-40B4-BE49-F238E27FC236}">
              <a16:creationId xmlns:a16="http://schemas.microsoft.com/office/drawing/2014/main" id="{22FED87C-334E-45C5-A4CC-FBD0B802BEDC}"/>
            </a:ext>
          </a:extLst>
        </xdr:cNvPr>
        <xdr:cNvGrpSpPr/>
      </xdr:nvGrpSpPr>
      <xdr:grpSpPr>
        <a:xfrm>
          <a:off x="18897600" y="14935200"/>
          <a:ext cx="3305175" cy="1849310"/>
          <a:chOff x="6778625" y="15514765"/>
          <a:chExt cx="3432175" cy="1776285"/>
        </a:xfrm>
      </xdr:grpSpPr>
      <xdr:sp macro="" textlink="">
        <xdr:nvSpPr>
          <xdr:cNvPr id="92" name="Paso" descr="ES BUENO SABER&#10;Haz doble clic en esta celda y verás que la fórmula es diferente. En concreto, los criterios de suma son &quot;&gt;=50&quot; lo que significa mayor o igual que 50. Hay otros operadores que puedes usar como &quot;&lt;=50&quot; que es menor o igual que 50. Y está &quot;&lt;&gt;50&quot; que significa que no es igual a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Haz doble clic en esta celda y verás que la fórmula es diferente. En concreto, los criterios de suma son "&gt;=50" lo que significa mayor o igual que 50. Hay otros operadores que puedes usar como "&lt;=50" que es </a:t>
            </a:r>
            <a:r>
              <a:rPr lang="es-mx" sz="1100" b="0" i="1" kern="1200" baseline="0">
                <a:solidFill>
                  <a:schemeClr val="dk1"/>
                </a:solidFill>
                <a:effectLst/>
                <a:latin typeface="+mn-lt"/>
                <a:ea typeface="+mn-ea"/>
                <a:cs typeface="+mn-cs"/>
              </a:rPr>
              <a:t>menor o igual que 50</a:t>
            </a:r>
            <a:r>
              <a:rPr lang="es-mx" sz="1100" b="0" i="0" kern="1200" baseline="0">
                <a:solidFill>
                  <a:schemeClr val="dk1"/>
                </a:solidFill>
                <a:effectLst/>
                <a:latin typeface="+mn-lt"/>
                <a:ea typeface="+mn-ea"/>
                <a:cs typeface="+mn-cs"/>
              </a:rPr>
              <a:t>. Y está "&lt;&gt;50" que significa que </a:t>
            </a:r>
            <a:r>
              <a:rPr lang="es-mx" sz="1100" b="0" i="1" kern="1200" baseline="0">
                <a:solidFill>
                  <a:schemeClr val="dk1"/>
                </a:solidFill>
                <a:effectLst/>
                <a:latin typeface="+mn-lt"/>
                <a:ea typeface="+mn-ea"/>
                <a:cs typeface="+mn-cs"/>
              </a:rPr>
              <a:t>no es igual a 50</a:t>
            </a:r>
            <a:r>
              <a:rPr lang="es-mx"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áfico 147" descr="Gafa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orma libre: Forma 93" descr="Flecha">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139</xdr:row>
      <xdr:rowOff>57151</xdr:rowOff>
    </xdr:from>
    <xdr:to>
      <xdr:col>1</xdr:col>
      <xdr:colOff>5229224</xdr:colOff>
      <xdr:row>159</xdr:row>
      <xdr:rowOff>170316</xdr:rowOff>
    </xdr:to>
    <xdr:grpSp>
      <xdr:nvGrpSpPr>
        <xdr:cNvPr id="2" name="Grupo 1">
          <a:extLst>
            <a:ext uri="{FF2B5EF4-FFF2-40B4-BE49-F238E27FC236}">
              <a16:creationId xmlns:a16="http://schemas.microsoft.com/office/drawing/2014/main" id="{F31110CC-1652-426F-8A11-3D24DC9CD3D1}"/>
            </a:ext>
          </a:extLst>
        </xdr:cNvPr>
        <xdr:cNvGrpSpPr/>
      </xdr:nvGrpSpPr>
      <xdr:grpSpPr>
        <a:xfrm>
          <a:off x="352424" y="27222451"/>
          <a:ext cx="5724525" cy="3923165"/>
          <a:chOff x="447674" y="25631776"/>
          <a:chExt cx="5724525" cy="3762374"/>
        </a:xfrm>
      </xdr:grpSpPr>
      <xdr:sp macro="" textlink="">
        <xdr:nvSpPr>
          <xdr:cNvPr id="152" name="Rectángulo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Paso" descr="Más información en la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Conector recto 157" descr="Línea decorativ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Conector recto 163" descr="Línea decorativa">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352424</xdr:rowOff>
    </xdr:from>
    <xdr:to>
      <xdr:col>1</xdr:col>
      <xdr:colOff>5229225</xdr:colOff>
      <xdr:row>48</xdr:row>
      <xdr:rowOff>38100</xdr:rowOff>
    </xdr:to>
    <xdr:sp macro="" textlink="">
      <xdr:nvSpPr>
        <xdr:cNvPr id="168" name="Fondo" descr="Fondo">
          <a:extLst>
            <a:ext uri="{FF2B5EF4-FFF2-40B4-BE49-F238E27FC236}">
              <a16:creationId xmlns:a16="http://schemas.microsoft.com/office/drawing/2014/main" id="{E6C939DA-20FC-4617-9AC0-0E0FD53C0BBC}"/>
            </a:ext>
          </a:extLst>
        </xdr:cNvPr>
        <xdr:cNvSpPr/>
      </xdr:nvSpPr>
      <xdr:spPr>
        <a:xfrm>
          <a:off x="342900" y="352424"/>
          <a:ext cx="5734050" cy="94392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Línea inferior" descr="Línea decorativ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Paso" descr="Funciones condicionales: SUMAR.SI&#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condicionales: SUMAR.SI</a:t>
          </a:r>
        </a:p>
      </xdr:txBody>
    </xdr:sp>
    <xdr:clientData/>
  </xdr:twoCellAnchor>
  <xdr:twoCellAnchor editAs="absolute">
    <xdr:from>
      <xdr:col>0</xdr:col>
      <xdr:colOff>547701</xdr:colOff>
      <xdr:row>43</xdr:row>
      <xdr:rowOff>164042</xdr:rowOff>
    </xdr:from>
    <xdr:to>
      <xdr:col>1</xdr:col>
      <xdr:colOff>4948224</xdr:colOff>
      <xdr:row>43</xdr:row>
      <xdr:rowOff>164042</xdr:rowOff>
    </xdr:to>
    <xdr:cxnSp macro="">
      <xdr:nvCxnSpPr>
        <xdr:cNvPr id="171" name="Línea inferior" descr="Línea decorativa">
          <a:extLst>
            <a:ext uri="{FF2B5EF4-FFF2-40B4-BE49-F238E27FC236}">
              <a16:creationId xmlns:a16="http://schemas.microsoft.com/office/drawing/2014/main" id="{CDE7F952-1938-4D52-9DF8-081F00B24DBB}"/>
            </a:ext>
          </a:extLst>
        </xdr:cNvPr>
        <xdr:cNvCxnSpPr>
          <a:cxnSpLocks/>
        </xdr:cNvCxnSpPr>
      </xdr:nvCxnSpPr>
      <xdr:spPr>
        <a:xfrm>
          <a:off x="547701" y="89651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57149</xdr:rowOff>
    </xdr:from>
    <xdr:to>
      <xdr:col>1</xdr:col>
      <xdr:colOff>5024713</xdr:colOff>
      <xdr:row>6</xdr:row>
      <xdr:rowOff>161924</xdr:rowOff>
    </xdr:to>
    <xdr:sp macro="" textlink="">
      <xdr:nvSpPr>
        <xdr:cNvPr id="172" name="Agregar la introducción de números" descr="Las funciones condicionales te permiten sumar, calcular promedios, contar u obtener el mínimo y máximo de un rango según una condición determinada o los criterios que especifiques. Por ejemplo, de todas las frutas de la lista, cuántas son manzanas. O bien, ¿cuántas naranjas hay del tipo Florida?&#10;">
          <a:extLst>
            <a:ext uri="{FF2B5EF4-FFF2-40B4-BE49-F238E27FC236}">
              <a16:creationId xmlns:a16="http://schemas.microsoft.com/office/drawing/2014/main" id="{9A24D79D-F087-4F19-ACAE-4CAC391FF978}"/>
            </a:ext>
          </a:extLst>
        </xdr:cNvPr>
        <xdr:cNvSpPr txBox="1"/>
      </xdr:nvSpPr>
      <xdr:spPr>
        <a:xfrm>
          <a:off x="571500" y="1009649"/>
          <a:ext cx="5300938"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kern="1200">
              <a:solidFill>
                <a:schemeClr val="dk1"/>
              </a:solidFill>
              <a:latin typeface="Segoe UI" panose="020B0502040204020203" pitchFamily="34" charset="0"/>
              <a:ea typeface="+mn-ea"/>
              <a:cs typeface="Segoe UI" panose="020B0502040204020203" pitchFamily="34" charset="0"/>
            </a:rPr>
            <a:t>Las funciones condicionales te permiten sumar, calcular promedios, contar u obtener el mínimo o máximo de un rango según una condición determinada o los criterios que especifiques. Por</a:t>
          </a:r>
          <a:r>
            <a:rPr lang="es-mx" sz="1100" kern="1200" baseline="0">
              <a:solidFill>
                <a:schemeClr val="dk1"/>
              </a:solidFill>
              <a:latin typeface="Segoe UI" panose="020B0502040204020203" pitchFamily="34" charset="0"/>
              <a:ea typeface="+mn-ea"/>
              <a:cs typeface="Segoe UI" panose="020B0502040204020203" pitchFamily="34" charset="0"/>
            </a:rPr>
            <a:t> ejemplo, de todas las frutas de la lista, ¿cuántas son manzanas? O bien, ¿cuántas naranjas hay del tipo Florida?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47625</xdr:rowOff>
    </xdr:from>
    <xdr:to>
      <xdr:col>1</xdr:col>
      <xdr:colOff>4915231</xdr:colOff>
      <xdr:row>12</xdr:row>
      <xdr:rowOff>9525</xdr:rowOff>
    </xdr:to>
    <xdr:grpSp>
      <xdr:nvGrpSpPr>
        <xdr:cNvPr id="5" name="Grupo 4">
          <a:extLst>
            <a:ext uri="{FF2B5EF4-FFF2-40B4-BE49-F238E27FC236}">
              <a16:creationId xmlns:a16="http://schemas.microsoft.com/office/drawing/2014/main" id="{8A59968F-9E53-4DA4-A0EC-0D567AB08F0D}"/>
            </a:ext>
          </a:extLst>
        </xdr:cNvPr>
        <xdr:cNvGrpSpPr/>
      </xdr:nvGrpSpPr>
      <xdr:grpSpPr>
        <a:xfrm>
          <a:off x="523788" y="1952625"/>
          <a:ext cx="5239168" cy="914400"/>
          <a:chOff x="571500" y="1771650"/>
          <a:chExt cx="5229626" cy="914400"/>
        </a:xfrm>
      </xdr:grpSpPr>
      <xdr:sp macro="" textlink="">
        <xdr:nvSpPr>
          <xdr:cNvPr id="174" name="txt_Paso" descr="SUMAR.SI te permite sumar en un rango sobre la base de un criterio específico que buscas en otro rango, como cuántas Manzanas tienes. Selecciona la celda D17 y escribe =SUMAR.SI(C3:C14,C17,D3:D14). SUMAR.SI se estructura de esta forma:&#10;">
            <a:extLst>
              <a:ext uri="{FF2B5EF4-FFF2-40B4-BE49-F238E27FC236}">
                <a16:creationId xmlns:a16="http://schemas.microsoft.com/office/drawing/2014/main" id="{2D2520E8-CC78-428A-A2A1-03FB76DC9AF2}"/>
              </a:ext>
            </a:extLst>
          </xdr:cNvPr>
          <xdr:cNvSpPr txBox="1"/>
        </xdr:nvSpPr>
        <xdr:spPr>
          <a:xfrm>
            <a:off x="991382" y="1813608"/>
            <a:ext cx="4809744" cy="87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 permite sumar en un rango sobre la base de un criterio específico que buscas en otro rango, como cuántas Manzanas tienes. Selecciona la celda D17 y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=SUMAR.SI(C3:C14</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D3:D14)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estructura de esta forma:</a:t>
            </a:r>
          </a:p>
        </xdr:txBody>
      </xdr:sp>
      <xdr:sp macro="" textlink="">
        <xdr:nvSpPr>
          <xdr:cNvPr id="175" name="shp_Paso"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44</xdr:row>
      <xdr:rowOff>116416</xdr:rowOff>
    </xdr:from>
    <xdr:to>
      <xdr:col>1</xdr:col>
      <xdr:colOff>4887529</xdr:colOff>
      <xdr:row>46</xdr:row>
      <xdr:rowOff>93015</xdr:rowOff>
    </xdr:to>
    <xdr:sp macro="" textlink="">
      <xdr:nvSpPr>
        <xdr:cNvPr id="176" name="BotónSiguiente" descr="Avanza hasta la siguiente hoja">
          <a:hlinkClick xmlns:r="http://schemas.openxmlformats.org/officeDocument/2006/relationships" r:id="rId3" tooltip="Haz clic aquí para pasar a la siguiente hoja de cálculo"/>
          <a:extLst>
            <a:ext uri="{FF2B5EF4-FFF2-40B4-BE49-F238E27FC236}">
              <a16:creationId xmlns:a16="http://schemas.microsoft.com/office/drawing/2014/main" id="{A7F57915-4D95-47B4-A488-FB7E3D0BBF97}"/>
            </a:ext>
          </a:extLst>
        </xdr:cNvPr>
        <xdr:cNvSpPr/>
      </xdr:nvSpPr>
      <xdr:spPr>
        <a:xfrm>
          <a:off x="4591051" y="9108016"/>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652334</xdr:colOff>
      <xdr:row>156</xdr:row>
      <xdr:rowOff>58701</xdr:rowOff>
    </xdr:from>
    <xdr:to>
      <xdr:col>1</xdr:col>
      <xdr:colOff>2562832</xdr:colOff>
      <xdr:row>159</xdr:row>
      <xdr:rowOff>33864</xdr:rowOff>
    </xdr:to>
    <xdr:sp macro="" textlink="">
      <xdr:nvSpPr>
        <xdr:cNvPr id="177" name="Botón Siguiente" descr="Volver arriba, con hipervínculo a la celda A1">
          <a:hlinkClick xmlns:r="http://schemas.openxmlformats.org/officeDocument/2006/relationships" r:id="rId4" tooltip="Volver al principio"/>
          <a:extLst>
            <a:ext uri="{FF2B5EF4-FFF2-40B4-BE49-F238E27FC236}">
              <a16:creationId xmlns:a16="http://schemas.microsoft.com/office/drawing/2014/main" id="{F1F17ADA-3374-4672-8F57-B7354AE50F61}"/>
            </a:ext>
          </a:extLst>
        </xdr:cNvPr>
        <xdr:cNvSpPr/>
      </xdr:nvSpPr>
      <xdr:spPr>
        <a:xfrm>
          <a:off x="652334" y="30462501"/>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Volver al principio</a:t>
          </a:r>
        </a:p>
      </xdr:txBody>
    </xdr:sp>
    <xdr:clientData/>
  </xdr:twoCellAnchor>
  <xdr:twoCellAnchor editAs="absolute">
    <xdr:from>
      <xdr:col>1</xdr:col>
      <xdr:colOff>3667125</xdr:colOff>
      <xdr:row>157</xdr:row>
      <xdr:rowOff>60405</xdr:rowOff>
    </xdr:from>
    <xdr:to>
      <xdr:col>1</xdr:col>
      <xdr:colOff>5027208</xdr:colOff>
      <xdr:row>159</xdr:row>
      <xdr:rowOff>36512</xdr:rowOff>
    </xdr:to>
    <xdr:sp macro="" textlink="">
      <xdr:nvSpPr>
        <xdr:cNvPr id="178" name="Botón Siguiente" descr="Botón de siguiente paso, con hipervínculo a la siguiente hoja de cálculo">
          <a:hlinkClick xmlns:r="http://schemas.openxmlformats.org/officeDocument/2006/relationships" r:id="rId3" tooltip="Haz clic aquí para pasar a la siguiente hoja de cálculo"/>
          <a:extLst>
            <a:ext uri="{FF2B5EF4-FFF2-40B4-BE49-F238E27FC236}">
              <a16:creationId xmlns:a16="http://schemas.microsoft.com/office/drawing/2014/main" id="{21885DC0-F099-46D4-A1CF-17E11C390036}"/>
            </a:ext>
          </a:extLst>
        </xdr:cNvPr>
        <xdr:cNvSpPr/>
      </xdr:nvSpPr>
      <xdr:spPr>
        <a:xfrm>
          <a:off x="4514850" y="30654705"/>
          <a:ext cx="1360083"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 paso</a:t>
          </a:r>
        </a:p>
      </xdr:txBody>
    </xdr:sp>
    <xdr:clientData/>
  </xdr:twoCellAnchor>
  <xdr:twoCellAnchor editAs="absolute">
    <xdr:from>
      <xdr:col>1</xdr:col>
      <xdr:colOff>2875440</xdr:colOff>
      <xdr:row>152</xdr:row>
      <xdr:rowOff>28307</xdr:rowOff>
    </xdr:from>
    <xdr:to>
      <xdr:col>1</xdr:col>
      <xdr:colOff>4743247</xdr:colOff>
      <xdr:row>154</xdr:row>
      <xdr:rowOff>85724</xdr:rowOff>
    </xdr:to>
    <xdr:sp macro="" textlink="">
      <xdr:nvSpPr>
        <xdr:cNvPr id="179" name="Paso" descr="Capacitación en línea gratis de Excel, con hipervínculo a la web&#10;">
          <a:hlinkClick xmlns:r="http://schemas.openxmlformats.org/officeDocument/2006/relationships" r:id="rId5" tooltip="Selecciona esta opción para obtener información sobre la capacitación gratuita de Excel en la web"/>
          <a:extLst>
            <a:ext uri="{FF2B5EF4-FFF2-40B4-BE49-F238E27FC236}">
              <a16:creationId xmlns:a16="http://schemas.microsoft.com/office/drawing/2014/main" id="{8052CE9F-9F0B-4E5C-BCC9-9FAF4B271CC6}"/>
            </a:ext>
          </a:extLst>
        </xdr:cNvPr>
        <xdr:cNvSpPr txBox="1"/>
      </xdr:nvSpPr>
      <xdr:spPr>
        <a:xfrm>
          <a:off x="3723165" y="29670107"/>
          <a:ext cx="1867807" cy="4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clientData/>
  </xdr:twoCellAnchor>
  <xdr:twoCellAnchor editAs="absolute">
    <xdr:from>
      <xdr:col>1</xdr:col>
      <xdr:colOff>2410256</xdr:colOff>
      <xdr:row>152</xdr:row>
      <xdr:rowOff>41796</xdr:rowOff>
    </xdr:from>
    <xdr:to>
      <xdr:col>1</xdr:col>
      <xdr:colOff>2904988</xdr:colOff>
      <xdr:row>154</xdr:row>
      <xdr:rowOff>115628</xdr:rowOff>
    </xdr:to>
    <xdr:pic>
      <xdr:nvPicPr>
        <xdr:cNvPr id="180" name="Gráfico 22" descr="Flecha">
          <a:hlinkClick xmlns:r="http://schemas.openxmlformats.org/officeDocument/2006/relationships" r:id="rId5" tooltip="Selecciona esta opción para obtener más información de la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683596"/>
          <a:ext cx="494732" cy="454832"/>
        </a:xfrm>
        <a:prstGeom prst="rect">
          <a:avLst/>
        </a:prstGeom>
      </xdr:spPr>
    </xdr:pic>
    <xdr:clientData/>
  </xdr:twoCellAnchor>
  <xdr:twoCellAnchor editAs="absolute">
    <xdr:from>
      <xdr:col>1</xdr:col>
      <xdr:colOff>2875441</xdr:colOff>
      <xdr:row>149</xdr:row>
      <xdr:rowOff>152005</xdr:rowOff>
    </xdr:from>
    <xdr:to>
      <xdr:col>1</xdr:col>
      <xdr:colOff>5145305</xdr:colOff>
      <xdr:row>152</xdr:row>
      <xdr:rowOff>28575</xdr:rowOff>
    </xdr:to>
    <xdr:sp macro="" textlink="">
      <xdr:nvSpPr>
        <xdr:cNvPr id="181" name="Paso" descr="Todo sobre la función MAX.SI.CONJUNTO, con hipervínculo a la web&#10;&#10;">
          <a:hlinkClick xmlns:r="http://schemas.openxmlformats.org/officeDocument/2006/relationships" r:id="rId8" tooltip="Selecciona esta opción saber todo sobre la función MAX.SI.CONJUNTO en la web"/>
          <a:extLst>
            <a:ext uri="{FF2B5EF4-FFF2-40B4-BE49-F238E27FC236}">
              <a16:creationId xmlns:a16="http://schemas.microsoft.com/office/drawing/2014/main" id="{3FFDC6A0-9831-442E-AB6B-F06D71AAAD14}"/>
            </a:ext>
          </a:extLst>
        </xdr:cNvPr>
        <xdr:cNvSpPr txBox="1"/>
      </xdr:nvSpPr>
      <xdr:spPr>
        <a:xfrm>
          <a:off x="3723166" y="29222305"/>
          <a:ext cx="2269864" cy="448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MAX.SI.CONJUNTO</a:t>
          </a:r>
        </a:p>
      </xdr:txBody>
    </xdr:sp>
    <xdr:clientData/>
  </xdr:twoCellAnchor>
  <xdr:twoCellAnchor editAs="absolute">
    <xdr:from>
      <xdr:col>1</xdr:col>
      <xdr:colOff>2410256</xdr:colOff>
      <xdr:row>149</xdr:row>
      <xdr:rowOff>172121</xdr:rowOff>
    </xdr:from>
    <xdr:to>
      <xdr:col>1</xdr:col>
      <xdr:colOff>2904988</xdr:colOff>
      <xdr:row>152</xdr:row>
      <xdr:rowOff>48825</xdr:rowOff>
    </xdr:to>
    <xdr:pic>
      <xdr:nvPicPr>
        <xdr:cNvPr id="182" name="Gráfico 22" descr="Flecha">
          <a:hlinkClick xmlns:r="http://schemas.openxmlformats.org/officeDocument/2006/relationships" r:id="rId8" tooltip="Selecciona esta opción para obtener más información de la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242421"/>
          <a:ext cx="494732" cy="448204"/>
        </a:xfrm>
        <a:prstGeom prst="rect">
          <a:avLst/>
        </a:prstGeom>
      </xdr:spPr>
    </xdr:pic>
    <xdr:clientData/>
  </xdr:twoCellAnchor>
  <xdr:twoCellAnchor editAs="absolute">
    <xdr:from>
      <xdr:col>1</xdr:col>
      <xdr:colOff>2875441</xdr:colOff>
      <xdr:row>147</xdr:row>
      <xdr:rowOff>99618</xdr:rowOff>
    </xdr:from>
    <xdr:to>
      <xdr:col>1</xdr:col>
      <xdr:colOff>5355907</xdr:colOff>
      <xdr:row>149</xdr:row>
      <xdr:rowOff>152400</xdr:rowOff>
    </xdr:to>
    <xdr:sp macro="" textlink="">
      <xdr:nvSpPr>
        <xdr:cNvPr id="183" name="Paso" descr="Todo sobre la función PROMEDIO.SI.CONJUNTO, con hipervínculo a la web&#10;&#10;">
          <a:hlinkClick xmlns:r="http://schemas.openxmlformats.org/officeDocument/2006/relationships" r:id="rId9" tooltip="Selecciona esta opción para saber en qué consiste la función PROMEDIO.SI.CONJUNTO en la web"/>
          <a:extLst>
            <a:ext uri="{FF2B5EF4-FFF2-40B4-BE49-F238E27FC236}">
              <a16:creationId xmlns:a16="http://schemas.microsoft.com/office/drawing/2014/main" id="{5979CD87-1D2E-4D32-BF44-CE7F4285B790}"/>
            </a:ext>
          </a:extLst>
        </xdr:cNvPr>
        <xdr:cNvSpPr txBox="1"/>
      </xdr:nvSpPr>
      <xdr:spPr>
        <a:xfrm>
          <a:off x="3723166" y="28788918"/>
          <a:ext cx="2480466" cy="433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PROMEDIO.SI.CONJUNTO</a:t>
          </a:r>
        </a:p>
      </xdr:txBody>
    </xdr:sp>
    <xdr:clientData/>
  </xdr:twoCellAnchor>
  <xdr:twoCellAnchor editAs="absolute">
    <xdr:from>
      <xdr:col>1</xdr:col>
      <xdr:colOff>2410256</xdr:colOff>
      <xdr:row>147</xdr:row>
      <xdr:rowOff>119734</xdr:rowOff>
    </xdr:from>
    <xdr:to>
      <xdr:col>1</xdr:col>
      <xdr:colOff>2904988</xdr:colOff>
      <xdr:row>149</xdr:row>
      <xdr:rowOff>186938</xdr:rowOff>
    </xdr:to>
    <xdr:pic>
      <xdr:nvPicPr>
        <xdr:cNvPr id="184" name="Gráfico 22" descr="Flecha">
          <a:hlinkClick xmlns:r="http://schemas.openxmlformats.org/officeDocument/2006/relationships" r:id="rId9" tooltip="Selecciona esta opción para obtener más información de la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809034"/>
          <a:ext cx="494732" cy="448204"/>
        </a:xfrm>
        <a:prstGeom prst="rect">
          <a:avLst/>
        </a:prstGeom>
      </xdr:spPr>
    </xdr:pic>
    <xdr:clientData/>
  </xdr:twoCellAnchor>
  <xdr:twoCellAnchor editAs="absolute">
    <xdr:from>
      <xdr:col>1</xdr:col>
      <xdr:colOff>103666</xdr:colOff>
      <xdr:row>147</xdr:row>
      <xdr:rowOff>185343</xdr:rowOff>
    </xdr:from>
    <xdr:to>
      <xdr:col>1</xdr:col>
      <xdr:colOff>2428875</xdr:colOff>
      <xdr:row>149</xdr:row>
      <xdr:rowOff>121329</xdr:rowOff>
    </xdr:to>
    <xdr:sp macro="" textlink="">
      <xdr:nvSpPr>
        <xdr:cNvPr id="185" name="Paso" descr="Todos sobre la función PROMEDIO.SI, con hipervínculo a la web&#10;&#10;">
          <a:hlinkClick xmlns:r="http://schemas.openxmlformats.org/officeDocument/2006/relationships" r:id="rId10" tooltip="Selecciona esta opción para saber en qué consiste la función PROMEDIO.SI en la web"/>
          <a:extLst>
            <a:ext uri="{FF2B5EF4-FFF2-40B4-BE49-F238E27FC236}">
              <a16:creationId xmlns:a16="http://schemas.microsoft.com/office/drawing/2014/main" id="{9FF9239A-F102-47F3-A0A3-68BDFAFB9C67}"/>
            </a:ext>
          </a:extLst>
        </xdr:cNvPr>
        <xdr:cNvSpPr txBox="1"/>
      </xdr:nvSpPr>
      <xdr:spPr>
        <a:xfrm>
          <a:off x="951391" y="28874643"/>
          <a:ext cx="23252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spc="-4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spc="-4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PROMEDIO.SI</a:t>
          </a:r>
        </a:p>
      </xdr:txBody>
    </xdr:sp>
    <xdr:clientData/>
  </xdr:twoCellAnchor>
  <xdr:twoCellAnchor editAs="absolute">
    <xdr:from>
      <xdr:col>0</xdr:col>
      <xdr:colOff>486206</xdr:colOff>
      <xdr:row>147</xdr:row>
      <xdr:rowOff>117352</xdr:rowOff>
    </xdr:from>
    <xdr:to>
      <xdr:col>1</xdr:col>
      <xdr:colOff>133213</xdr:colOff>
      <xdr:row>149</xdr:row>
      <xdr:rowOff>184556</xdr:rowOff>
    </xdr:to>
    <xdr:pic>
      <xdr:nvPicPr>
        <xdr:cNvPr id="186" name="Gráfico 22" descr="Flecha">
          <a:hlinkClick xmlns:r="http://schemas.openxmlformats.org/officeDocument/2006/relationships" r:id="rId10" tooltip="Selecciona esta opción para obtener más información de la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806652"/>
          <a:ext cx="494732" cy="448204"/>
        </a:xfrm>
        <a:prstGeom prst="rect">
          <a:avLst/>
        </a:prstGeom>
      </xdr:spPr>
    </xdr:pic>
    <xdr:clientData/>
  </xdr:twoCellAnchor>
  <xdr:twoCellAnchor editAs="absolute">
    <xdr:from>
      <xdr:col>1</xdr:col>
      <xdr:colOff>103666</xdr:colOff>
      <xdr:row>149</xdr:row>
      <xdr:rowOff>161530</xdr:rowOff>
    </xdr:from>
    <xdr:to>
      <xdr:col>1</xdr:col>
      <xdr:colOff>2076450</xdr:colOff>
      <xdr:row>151</xdr:row>
      <xdr:rowOff>97516</xdr:rowOff>
    </xdr:to>
    <xdr:sp macro="" textlink="">
      <xdr:nvSpPr>
        <xdr:cNvPr id="187" name="Paso" descr="Todo sobre la función MINI.SI.CONJUNTO, con hipervínculo a la web&#10;&#10;">
          <a:hlinkClick xmlns:r="http://schemas.openxmlformats.org/officeDocument/2006/relationships" r:id="rId11" tooltip="Selecciona esta opción para saber en qué consiste la función MINI.SI.CONJUNTO en la web"/>
          <a:extLst>
            <a:ext uri="{FF2B5EF4-FFF2-40B4-BE49-F238E27FC236}">
              <a16:creationId xmlns:a16="http://schemas.microsoft.com/office/drawing/2014/main" id="{5BA88C28-4CAB-4843-A9C6-0DA18559CEDE}"/>
            </a:ext>
          </a:extLst>
        </xdr:cNvPr>
        <xdr:cNvSpPr txBox="1"/>
      </xdr:nvSpPr>
      <xdr:spPr>
        <a:xfrm>
          <a:off x="951391" y="29231830"/>
          <a:ext cx="197278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MIN.SI.CONJUNTO</a:t>
          </a:r>
        </a:p>
      </xdr:txBody>
    </xdr:sp>
    <xdr:clientData/>
  </xdr:twoCellAnchor>
  <xdr:twoCellAnchor editAs="absolute">
    <xdr:from>
      <xdr:col>0</xdr:col>
      <xdr:colOff>486206</xdr:colOff>
      <xdr:row>149</xdr:row>
      <xdr:rowOff>163786</xdr:rowOff>
    </xdr:from>
    <xdr:to>
      <xdr:col>1</xdr:col>
      <xdr:colOff>133213</xdr:colOff>
      <xdr:row>152</xdr:row>
      <xdr:rowOff>40490</xdr:rowOff>
    </xdr:to>
    <xdr:pic>
      <xdr:nvPicPr>
        <xdr:cNvPr id="188" name="Gráfico 22" descr="Flecha">
          <a:hlinkClick xmlns:r="http://schemas.openxmlformats.org/officeDocument/2006/relationships" r:id="rId11" tooltip="Selecciona esta opción para obtener más información de la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234086"/>
          <a:ext cx="494732" cy="448204"/>
        </a:xfrm>
        <a:prstGeom prst="rect">
          <a:avLst/>
        </a:prstGeom>
      </xdr:spPr>
    </xdr:pic>
    <xdr:clientData/>
  </xdr:twoCellAnchor>
  <xdr:twoCellAnchor editAs="absolute">
    <xdr:from>
      <xdr:col>1</xdr:col>
      <xdr:colOff>2875441</xdr:colOff>
      <xdr:row>145</xdr:row>
      <xdr:rowOff>56755</xdr:rowOff>
    </xdr:from>
    <xdr:to>
      <xdr:col>1</xdr:col>
      <xdr:colOff>5212315</xdr:colOff>
      <xdr:row>147</xdr:row>
      <xdr:rowOff>104775</xdr:rowOff>
    </xdr:to>
    <xdr:sp macro="" textlink="">
      <xdr:nvSpPr>
        <xdr:cNvPr id="189" name="Paso" descr="Todos sobre la función CONTAR.SI.CONJUNTO, con hipervínculo a la web&#10;&#10;">
          <a:hlinkClick xmlns:r="http://schemas.openxmlformats.org/officeDocument/2006/relationships" r:id="rId12" tooltip="Selecciona esta opción para saber en qué consiste la función CONTAR.SI.CONJUNTO en la web"/>
          <a:extLst>
            <a:ext uri="{FF2B5EF4-FFF2-40B4-BE49-F238E27FC236}">
              <a16:creationId xmlns:a16="http://schemas.microsoft.com/office/drawing/2014/main" id="{EADD320D-BECB-4510-A526-402BC7B8CE52}"/>
            </a:ext>
          </a:extLst>
        </xdr:cNvPr>
        <xdr:cNvSpPr txBox="1"/>
      </xdr:nvSpPr>
      <xdr:spPr>
        <a:xfrm>
          <a:off x="3723166" y="28365055"/>
          <a:ext cx="2336874" cy="42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CONTAR.SI.CONJUNTO</a:t>
          </a:r>
        </a:p>
      </xdr:txBody>
    </xdr:sp>
    <xdr:clientData/>
  </xdr:twoCellAnchor>
  <xdr:twoCellAnchor editAs="absolute">
    <xdr:from>
      <xdr:col>1</xdr:col>
      <xdr:colOff>2410256</xdr:colOff>
      <xdr:row>145</xdr:row>
      <xdr:rowOff>76871</xdr:rowOff>
    </xdr:from>
    <xdr:to>
      <xdr:col>1</xdr:col>
      <xdr:colOff>2904988</xdr:colOff>
      <xdr:row>147</xdr:row>
      <xdr:rowOff>144075</xdr:rowOff>
    </xdr:to>
    <xdr:pic>
      <xdr:nvPicPr>
        <xdr:cNvPr id="190" name="Gráfico 22" descr="Flecha">
          <a:hlinkClick xmlns:r="http://schemas.openxmlformats.org/officeDocument/2006/relationships" r:id="rId12" tooltip="Selecciona esta opción para obtener más información de la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385171"/>
          <a:ext cx="494732" cy="448204"/>
        </a:xfrm>
        <a:prstGeom prst="rect">
          <a:avLst/>
        </a:prstGeom>
      </xdr:spPr>
    </xdr:pic>
    <xdr:clientData/>
  </xdr:twoCellAnchor>
  <xdr:twoCellAnchor editAs="absolute">
    <xdr:from>
      <xdr:col>1</xdr:col>
      <xdr:colOff>2875441</xdr:colOff>
      <xdr:row>143</xdr:row>
      <xdr:rowOff>4368</xdr:rowOff>
    </xdr:from>
    <xdr:to>
      <xdr:col>1</xdr:col>
      <xdr:colOff>5059150</xdr:colOff>
      <xdr:row>145</xdr:row>
      <xdr:rowOff>76200</xdr:rowOff>
    </xdr:to>
    <xdr:sp macro="" textlink="">
      <xdr:nvSpPr>
        <xdr:cNvPr id="191" name="Paso" descr="Todo sobre la función SUMAR.SI.CONJUNTO, con hipervínculo a la web&#10;&#10;">
          <a:hlinkClick xmlns:r="http://schemas.openxmlformats.org/officeDocument/2006/relationships" r:id="rId13" tooltip="Selecciona esta opción para saber en qué consiste la función SUMAR.SI.CONJUNTO en la web"/>
          <a:extLst>
            <a:ext uri="{FF2B5EF4-FFF2-40B4-BE49-F238E27FC236}">
              <a16:creationId xmlns:a16="http://schemas.microsoft.com/office/drawing/2014/main" id="{791E8E89-8DEE-430C-AEDB-E56F74AA279F}"/>
            </a:ext>
          </a:extLst>
        </xdr:cNvPr>
        <xdr:cNvSpPr txBox="1"/>
      </xdr:nvSpPr>
      <xdr:spPr>
        <a:xfrm>
          <a:off x="3723166" y="27931668"/>
          <a:ext cx="2183709" cy="45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SUMAR.SI.CONJUNTO</a:t>
          </a:r>
        </a:p>
      </xdr:txBody>
    </xdr:sp>
    <xdr:clientData/>
  </xdr:twoCellAnchor>
  <xdr:twoCellAnchor editAs="absolute">
    <xdr:from>
      <xdr:col>1</xdr:col>
      <xdr:colOff>2410256</xdr:colOff>
      <xdr:row>143</xdr:row>
      <xdr:rowOff>24484</xdr:rowOff>
    </xdr:from>
    <xdr:to>
      <xdr:col>1</xdr:col>
      <xdr:colOff>2904988</xdr:colOff>
      <xdr:row>145</xdr:row>
      <xdr:rowOff>91688</xdr:rowOff>
    </xdr:to>
    <xdr:pic>
      <xdr:nvPicPr>
        <xdr:cNvPr id="192" name="Gráfico 22" descr="Flecha">
          <a:hlinkClick xmlns:r="http://schemas.openxmlformats.org/officeDocument/2006/relationships" r:id="rId13" tooltip="Selecciona esta opción para obtener más información de la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951784"/>
          <a:ext cx="494732" cy="448204"/>
        </a:xfrm>
        <a:prstGeom prst="rect">
          <a:avLst/>
        </a:prstGeom>
      </xdr:spPr>
    </xdr:pic>
    <xdr:clientData/>
  </xdr:twoCellAnchor>
  <xdr:twoCellAnchor editAs="absolute">
    <xdr:from>
      <xdr:col>1</xdr:col>
      <xdr:colOff>103665</xdr:colOff>
      <xdr:row>143</xdr:row>
      <xdr:rowOff>90093</xdr:rowOff>
    </xdr:from>
    <xdr:to>
      <xdr:col>1</xdr:col>
      <xdr:colOff>2409824</xdr:colOff>
      <xdr:row>145</xdr:row>
      <xdr:rowOff>26079</xdr:rowOff>
    </xdr:to>
    <xdr:sp macro="" textlink="">
      <xdr:nvSpPr>
        <xdr:cNvPr id="193" name="Paso" descr="Todo sobre la función SUMAR.SI, con hipervínculo a la web&#10;&#10;">
          <a:hlinkClick xmlns:r="http://schemas.openxmlformats.org/officeDocument/2006/relationships" r:id="rId14" tooltip="Selecciona esta opción para saber en qué consiste la función SUMAR.SI en la web"/>
          <a:extLst>
            <a:ext uri="{FF2B5EF4-FFF2-40B4-BE49-F238E27FC236}">
              <a16:creationId xmlns:a16="http://schemas.microsoft.com/office/drawing/2014/main" id="{EAC8BE16-FCC7-483A-A30D-3B1F29F65450}"/>
            </a:ext>
          </a:extLst>
        </xdr:cNvPr>
        <xdr:cNvSpPr txBox="1"/>
      </xdr:nvSpPr>
      <xdr:spPr>
        <a:xfrm>
          <a:off x="951390" y="28017393"/>
          <a:ext cx="230615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a:t>
          </a:r>
        </a:p>
      </xdr:txBody>
    </xdr:sp>
    <xdr:clientData/>
  </xdr:twoCellAnchor>
  <xdr:twoCellAnchor editAs="absolute">
    <xdr:from>
      <xdr:col>0</xdr:col>
      <xdr:colOff>486206</xdr:colOff>
      <xdr:row>143</xdr:row>
      <xdr:rowOff>24484</xdr:rowOff>
    </xdr:from>
    <xdr:to>
      <xdr:col>1</xdr:col>
      <xdr:colOff>133213</xdr:colOff>
      <xdr:row>145</xdr:row>
      <xdr:rowOff>91688</xdr:rowOff>
    </xdr:to>
    <xdr:pic>
      <xdr:nvPicPr>
        <xdr:cNvPr id="194" name="Gráfico 22" descr="Flecha">
          <a:hlinkClick xmlns:r="http://schemas.openxmlformats.org/officeDocument/2006/relationships" r:id="rId14" tooltip="Selecciona esta opción para obtener más información de la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951784"/>
          <a:ext cx="494732" cy="448204"/>
        </a:xfrm>
        <a:prstGeom prst="rect">
          <a:avLst/>
        </a:prstGeom>
      </xdr:spPr>
    </xdr:pic>
    <xdr:clientData/>
  </xdr:twoCellAnchor>
  <xdr:twoCellAnchor editAs="absolute">
    <xdr:from>
      <xdr:col>1</xdr:col>
      <xdr:colOff>103665</xdr:colOff>
      <xdr:row>145</xdr:row>
      <xdr:rowOff>142480</xdr:rowOff>
    </xdr:from>
    <xdr:to>
      <xdr:col>1</xdr:col>
      <xdr:colOff>2581274</xdr:colOff>
      <xdr:row>147</xdr:row>
      <xdr:rowOff>78466</xdr:rowOff>
    </xdr:to>
    <xdr:sp macro="" textlink="">
      <xdr:nvSpPr>
        <xdr:cNvPr id="195" name="Paso" descr="Todo sobre la función CONTAR.SI, con hipervínculo a la web&#10;&#10;">
          <a:hlinkClick xmlns:r="http://schemas.openxmlformats.org/officeDocument/2006/relationships" r:id="rId15" tooltip="Selecciona esta opción para saber en qué consiste la función CONTAR.SI en la web"/>
          <a:extLst>
            <a:ext uri="{FF2B5EF4-FFF2-40B4-BE49-F238E27FC236}">
              <a16:creationId xmlns:a16="http://schemas.microsoft.com/office/drawing/2014/main" id="{C6912341-001C-497C-904C-1E09825E8C65}"/>
            </a:ext>
          </a:extLst>
        </xdr:cNvPr>
        <xdr:cNvSpPr txBox="1"/>
      </xdr:nvSpPr>
      <xdr:spPr>
        <a:xfrm>
          <a:off x="951390" y="28450780"/>
          <a:ext cx="24776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CONTAR.SI</a:t>
          </a:r>
        </a:p>
      </xdr:txBody>
    </xdr:sp>
    <xdr:clientData/>
  </xdr:twoCellAnchor>
  <xdr:twoCellAnchor editAs="absolute">
    <xdr:from>
      <xdr:col>0</xdr:col>
      <xdr:colOff>486206</xdr:colOff>
      <xdr:row>145</xdr:row>
      <xdr:rowOff>70918</xdr:rowOff>
    </xdr:from>
    <xdr:to>
      <xdr:col>1</xdr:col>
      <xdr:colOff>133213</xdr:colOff>
      <xdr:row>147</xdr:row>
      <xdr:rowOff>138122</xdr:rowOff>
    </xdr:to>
    <xdr:pic>
      <xdr:nvPicPr>
        <xdr:cNvPr id="196" name="Gráfico 22" descr="Flecha">
          <a:hlinkClick xmlns:r="http://schemas.openxmlformats.org/officeDocument/2006/relationships" r:id="rId15" tooltip="Selecciona esta opción para obtener más información de la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379218"/>
          <a:ext cx="494732" cy="448204"/>
        </a:xfrm>
        <a:prstGeom prst="rect">
          <a:avLst/>
        </a:prstGeom>
      </xdr:spPr>
    </xdr:pic>
    <xdr:clientData/>
  </xdr:twoCellAnchor>
  <xdr:twoCellAnchor editAs="absolute">
    <xdr:from>
      <xdr:col>1</xdr:col>
      <xdr:colOff>103666</xdr:colOff>
      <xdr:row>152</xdr:row>
      <xdr:rowOff>85330</xdr:rowOff>
    </xdr:from>
    <xdr:to>
      <xdr:col>1</xdr:col>
      <xdr:colOff>2003842</xdr:colOff>
      <xdr:row>154</xdr:row>
      <xdr:rowOff>21316</xdr:rowOff>
    </xdr:to>
    <xdr:sp macro="" textlink="">
      <xdr:nvSpPr>
        <xdr:cNvPr id="197" name="Paso" descr="Crear una lista desplegable. Con hipervínculo a la web&#10;&#10;">
          <a:hlinkClick xmlns:r="http://schemas.openxmlformats.org/officeDocument/2006/relationships" r:id="rId16" tooltip="Selecciona esta opción para saber en qué consiste la creación de una lista desplegable en la web"/>
          <a:extLst>
            <a:ext uri="{FF2B5EF4-FFF2-40B4-BE49-F238E27FC236}">
              <a16:creationId xmlns:a16="http://schemas.microsoft.com/office/drawing/2014/main" id="{0E1FD4BB-1B69-400F-9A73-D9D7B8667E1C}"/>
            </a:ext>
          </a:extLst>
        </xdr:cNvPr>
        <xdr:cNvSpPr txBox="1"/>
      </xdr:nvSpPr>
      <xdr:spPr>
        <a:xfrm>
          <a:off x="951391" y="29727130"/>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 una lista desplegable</a:t>
          </a:r>
        </a:p>
      </xdr:txBody>
    </xdr:sp>
    <xdr:clientData/>
  </xdr:twoCellAnchor>
  <xdr:twoCellAnchor editAs="absolute">
    <xdr:from>
      <xdr:col>0</xdr:col>
      <xdr:colOff>486206</xdr:colOff>
      <xdr:row>152</xdr:row>
      <xdr:rowOff>19721</xdr:rowOff>
    </xdr:from>
    <xdr:to>
      <xdr:col>1</xdr:col>
      <xdr:colOff>133213</xdr:colOff>
      <xdr:row>154</xdr:row>
      <xdr:rowOff>86925</xdr:rowOff>
    </xdr:to>
    <xdr:pic>
      <xdr:nvPicPr>
        <xdr:cNvPr id="198" name="Gráfico 22" descr="Flecha">
          <a:hlinkClick xmlns:r="http://schemas.openxmlformats.org/officeDocument/2006/relationships" r:id="rId16" tooltip="Selecciona esta opción para obtener más información de la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661521"/>
          <a:ext cx="494732" cy="448204"/>
        </a:xfrm>
        <a:prstGeom prst="rect">
          <a:avLst/>
        </a:prstGeom>
      </xdr:spPr>
    </xdr:pic>
    <xdr:clientData/>
  </xdr:twoCellAnchor>
  <xdr:twoCellAnchor editAs="absolute">
    <xdr:from>
      <xdr:col>0</xdr:col>
      <xdr:colOff>523788</xdr:colOff>
      <xdr:row>23</xdr:row>
      <xdr:rowOff>0</xdr:rowOff>
    </xdr:from>
    <xdr:to>
      <xdr:col>1</xdr:col>
      <xdr:colOff>4915231</xdr:colOff>
      <xdr:row>28</xdr:row>
      <xdr:rowOff>104775</xdr:rowOff>
    </xdr:to>
    <xdr:grpSp>
      <xdr:nvGrpSpPr>
        <xdr:cNvPr id="4" name="Grupo 3">
          <a:extLst>
            <a:ext uri="{FF2B5EF4-FFF2-40B4-BE49-F238E27FC236}">
              <a16:creationId xmlns:a16="http://schemas.microsoft.com/office/drawing/2014/main" id="{5F83CBBA-90B0-4EB0-9AB8-57CF000EADA5}"/>
            </a:ext>
          </a:extLst>
        </xdr:cNvPr>
        <xdr:cNvGrpSpPr/>
      </xdr:nvGrpSpPr>
      <xdr:grpSpPr>
        <a:xfrm>
          <a:off x="523788" y="4953000"/>
          <a:ext cx="5239168" cy="1057275"/>
          <a:chOff x="571500" y="4610100"/>
          <a:chExt cx="5229626" cy="1057275"/>
        </a:xfrm>
      </xdr:grpSpPr>
      <xdr:sp macro="" textlink="">
        <xdr:nvSpPr>
          <xdr:cNvPr id="200" name="txt_Paso" descr="SUMAR.SI.CONJUNTO es lo mismo que SUMAR.SI, pero te permite usar varios criterios. Así que en este ejemplo, puedes buscar Fruta y Tipo, en lugar de solo de Fruta. Selecciona la celda H17 y escribe =SUMAR.SI.CONJUNTOS(H3:H14,F3:F14,F17,G3:G14,G17). SUMAR.SI.CONJUNTO se estructura así:&#10;&#10;&#10;">
            <a:extLst>
              <a:ext uri="{FF2B5EF4-FFF2-40B4-BE49-F238E27FC236}">
                <a16:creationId xmlns:a16="http://schemas.microsoft.com/office/drawing/2014/main" id="{4F912E6F-F743-47DF-85DF-3039C56B3212}"/>
              </a:ext>
            </a:extLst>
          </xdr:cNvPr>
          <xdr:cNvSpPr txBox="1"/>
        </xdr:nvSpPr>
        <xdr:spPr>
          <a:xfrm>
            <a:off x="991382" y="465205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SUMAR.SI.CONJUNTO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 lo mismo que SUMAR.SI, pero te permite usar varios criterios. Así que en este ejemplo, puedes buscar Fruta y Tipo, en lugar de solo de Fruta. Selecciona la celda H17 y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=SUMAR.SI.CONJUNTO(H3:H14</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F3:F14</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G3:G14</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G17).</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SUMAR.SI.CONJUNTO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estructura así: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Paso"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118</xdr:row>
      <xdr:rowOff>152401</xdr:rowOff>
    </xdr:from>
    <xdr:to>
      <xdr:col>1</xdr:col>
      <xdr:colOff>5238749</xdr:colOff>
      <xdr:row>138</xdr:row>
      <xdr:rowOff>171451</xdr:rowOff>
    </xdr:to>
    <xdr:grpSp>
      <xdr:nvGrpSpPr>
        <xdr:cNvPr id="202" name="Más información sobre SUMAR.SI" descr="Más información sobre la función SUMAR &#10;En algunas de las sugerencias anteriores, te enseñamos cómo usar la función SUMAR. Aquí te &#10;brindamos más información Haz doble clic en una celda amarilla en la parte derecha y luego lee el texto siguiente. &#10;Si la función SUMAR pudiera hablar, diría esto: &#10;Suma lo siguiente:.. .la valores en &#10;las celdas D38 D39, D40 y 041. &#10;=SUMAR(D38:D41) &#10;Esta es otra forma que se puede usar: &#10;Sumar los siguientes:..el valor de la celda 049, ... los valores en las celdas G48, G49, G50 y G51, ... y 100&#10;=SUMAR(D48,G48:G51,100) &#10;La fórmula anterior utiliza lo siguiente: &#10;Una referencia de celda única, que es la dirección&quot;o&quot;nombre &quot;de una celda. D48 es la referencia de celda única en la fórmula anterior. &#10;Un rango de celdas, que es una serie de celdas que empieza en una celda y termina en otra. &#10;G48:G51 es el rango de celdas en la fórmula. &#10;Una constante. La constante en esta fórmula es el número 100">
          <a:extLst>
            <a:ext uri="{FF2B5EF4-FFF2-40B4-BE49-F238E27FC236}">
              <a16:creationId xmlns:a16="http://schemas.microsoft.com/office/drawing/2014/main" id="{B8E178DB-194F-437D-A671-57E96B94B0C8}"/>
            </a:ext>
          </a:extLst>
        </xdr:cNvPr>
        <xdr:cNvGrpSpPr/>
      </xdr:nvGrpSpPr>
      <xdr:grpSpPr>
        <a:xfrm>
          <a:off x="361949" y="23279101"/>
          <a:ext cx="5724525" cy="3867150"/>
          <a:chOff x="347872" y="13364014"/>
          <a:chExt cx="5695950" cy="3867150"/>
        </a:xfrm>
      </xdr:grpSpPr>
      <xdr:sp macro="" textlink="">
        <xdr:nvSpPr>
          <xdr:cNvPr id="203" name="Rectángulo 202" descr="Fondo">
            <a:extLst>
              <a:ext uri="{FF2B5EF4-FFF2-40B4-BE49-F238E27FC236}">
                <a16:creationId xmlns:a16="http://schemas.microsoft.com/office/drawing/2014/main" id="{511D36F9-540E-473D-938B-915FC423BB65}"/>
              </a:ext>
            </a:extLst>
          </xdr:cNvPr>
          <xdr:cNvSpPr/>
        </xdr:nvSpPr>
        <xdr:spPr>
          <a:xfrm>
            <a:off x="347872" y="13364014"/>
            <a:ext cx="5695950" cy="3867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Conector recto 203" descr="Línea decorativ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Conector recto 204" descr="Línea decorativa">
            <a:extLst>
              <a:ext uri="{FF2B5EF4-FFF2-40B4-BE49-F238E27FC236}">
                <a16:creationId xmlns:a16="http://schemas.microsoft.com/office/drawing/2014/main" id="{723D124C-02B5-4BA5-9E97-CD05528A4CEB}"/>
              </a:ext>
            </a:extLst>
          </xdr:cNvPr>
          <xdr:cNvCxnSpPr>
            <a:cxnSpLocks/>
          </xdr:cNvCxnSpPr>
        </xdr:nvCxnSpPr>
        <xdr:spPr>
          <a:xfrm>
            <a:off x="547944" y="170039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Paso" descr="SUMAR.SI con un argumento de valor&#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SUMAR.SI con un argumento de valor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Paso" descr="Este es un ejemplo de la función SUMAR.SI que usa &quot;mayor que&quot; para encontrar todos los valores mayores que un determinada cantidad:&#10;&#10;">
            <a:extLst>
              <a:ext uri="{FF2B5EF4-FFF2-40B4-BE49-F238E27FC236}">
                <a16:creationId xmlns:a16="http://schemas.microsoft.com/office/drawing/2014/main" id="{792313DA-1F40-48BD-8EAF-3D313D4FB9FC}"/>
              </a:ext>
            </a:extLst>
          </xdr:cNvPr>
          <xdr:cNvSpPr txBox="1"/>
        </xdr:nvSpPr>
        <xdr:spPr>
          <a:xfrm>
            <a:off x="553342" y="14086483"/>
            <a:ext cx="5303780" cy="46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Este es</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ejemplo de la función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usa "mayor que"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encontrar todos los valores mayores que un determinada cantidad:</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Paso" descr="NOTA: Si encuentras que realizas una gran cantidad de fórmulas SUMAR.SI, es posible que una tabla dinámica sea una mejor solución. Haz clic para ver el artículo sobre tabla dinámica en la web para obtener más información&#10;">
            <a:hlinkClick xmlns:r="http://schemas.openxmlformats.org/officeDocument/2006/relationships" r:id="rId17" tooltip="Selecciona esta opción para ir a la hoja de cálculo de tabla dinámica"/>
            <a:extLst>
              <a:ext uri="{FF2B5EF4-FFF2-40B4-BE49-F238E27FC236}">
                <a16:creationId xmlns:a16="http://schemas.microsoft.com/office/drawing/2014/main" id="{34FB80A3-CAA8-4879-81AA-6C9C6DA04FF8}"/>
              </a:ext>
            </a:extLst>
          </xdr:cNvPr>
          <xdr:cNvSpPr txBox="1"/>
        </xdr:nvSpPr>
        <xdr:spPr>
          <a:xfrm>
            <a:off x="553342" y="16198821"/>
            <a:ext cx="5303780" cy="651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NOTA: </a:t>
            </a:r>
            <a:r>
              <a:rPr lang="es-mx"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encuentras</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realizas una gran cantidad de fórmulas SUMAR.SI, es posible que una tabla dinámica sea una mejor solución. </a:t>
            </a:r>
            <a:r>
              <a:rPr lang="es-mx"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Consulta este artículo de la tabla dinámica para obtener más información</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Cuadro de texto 100" descr="=SUMAR.SI(D118:D122,&quot;&gt;50&quot;)&#10;&#10;&#10;">
            <a:extLst>
              <a:ext uri="{FF2B5EF4-FFF2-40B4-BE49-F238E27FC236}">
                <a16:creationId xmlns:a16="http://schemas.microsoft.com/office/drawing/2014/main" id="{081FEA47-A154-4881-BA88-6F77A1DA2820}"/>
              </a:ext>
            </a:extLst>
          </xdr:cNvPr>
          <xdr:cNvSpPr txBox="1"/>
        </xdr:nvSpPr>
        <xdr:spPr>
          <a:xfrm>
            <a:off x="541774" y="15649276"/>
            <a:ext cx="4715420"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2000">
                <a:effectLst/>
                <a:latin typeface="Courier New" panose="02070309020205020404" pitchFamily="49" charset="0"/>
                <a:ea typeface="Times New Roman" panose="02020603050405020304" pitchFamily="18" charset="0"/>
                <a:cs typeface="Courier New" panose="02070309020205020404" pitchFamily="49" charset="0"/>
              </a:rPr>
              <a:t>=</a:t>
            </a:r>
            <a:r>
              <a:rPr lang="es-mx"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SUMAR.SI(D118:D122</a:t>
            </a:r>
            <a:r>
              <a:rPr lang="es-MX"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es-mx"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es-mx"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lave de apertura 209">
            <a:extLst>
              <a:ext uri="{FF2B5EF4-FFF2-40B4-BE49-F238E27FC236}">
                <a16:creationId xmlns:a16="http://schemas.microsoft.com/office/drawing/2014/main" id="{D4198EE4-6DA5-4995-A5C3-297510D75CBC}"/>
              </a:ext>
            </a:extLst>
          </xdr:cNvPr>
          <xdr:cNvSpPr/>
        </xdr:nvSpPr>
        <xdr:spPr>
          <a:xfrm rot="5400000">
            <a:off x="1193669" y="15010470"/>
            <a:ext cx="197659" cy="12178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Cuadro de texto 2" descr="Suma algunos valores basándote en este criterio:&#10;">
            <a:extLst>
              <a:ext uri="{FF2B5EF4-FFF2-40B4-BE49-F238E27FC236}">
                <a16:creationId xmlns:a16="http://schemas.microsoft.com/office/drawing/2014/main" id="{68686DE4-CB48-4915-8A63-E98D9F67B388}"/>
              </a:ext>
            </a:extLst>
          </xdr:cNvPr>
          <xdr:cNvSpPr txBox="1">
            <a:spLocks noChangeArrowheads="1"/>
          </xdr:cNvSpPr>
        </xdr:nvSpPr>
        <xdr:spPr bwMode="auto">
          <a:xfrm>
            <a:off x="805939"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Suma algunos valores basándote en este criterio:</a:t>
            </a:r>
          </a:p>
        </xdr:txBody>
      </xdr:sp>
      <xdr:sp macro="" textlink="">
        <xdr:nvSpPr>
          <xdr:cNvPr id="212" name="Llave de apertura 211">
            <a:extLst>
              <a:ext uri="{FF2B5EF4-FFF2-40B4-BE49-F238E27FC236}">
                <a16:creationId xmlns:a16="http://schemas.microsoft.com/office/drawing/2014/main" id="{1F715516-41DD-4007-B4E1-F5219D7F5E3F}"/>
              </a:ext>
            </a:extLst>
          </xdr:cNvPr>
          <xdr:cNvSpPr/>
        </xdr:nvSpPr>
        <xdr:spPr>
          <a:xfrm rot="5400000">
            <a:off x="2559296"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Cuadro de texto 2" descr=".... Revisa estas celda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14742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 Revisa estas celdas...</a:t>
            </a:r>
          </a:p>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lave de apertura 213">
            <a:extLst>
              <a:ext uri="{FF2B5EF4-FFF2-40B4-BE49-F238E27FC236}">
                <a16:creationId xmlns:a16="http://schemas.microsoft.com/office/drawing/2014/main" id="{DDE8A4F2-7D99-42CD-BA7B-3FD932A6B224}"/>
              </a:ext>
            </a:extLst>
          </xdr:cNvPr>
          <xdr:cNvSpPr/>
        </xdr:nvSpPr>
        <xdr:spPr>
          <a:xfrm rot="5400000">
            <a:off x="3797613"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Cuadro de texto 2" descr=".. .y si el valor es mayor que 50, súmalo&#10; &#10;">
            <a:extLst>
              <a:ext uri="{FF2B5EF4-FFF2-40B4-BE49-F238E27FC236}">
                <a16:creationId xmlns:a16="http://schemas.microsoft.com/office/drawing/2014/main" id="{34E10F90-E5DA-4762-813E-A88E491D6100}"/>
              </a:ext>
            </a:extLst>
          </xdr:cNvPr>
          <xdr:cNvSpPr txBox="1">
            <a:spLocks noChangeArrowheads="1"/>
          </xdr:cNvSpPr>
        </xdr:nvSpPr>
        <xdr:spPr bwMode="auto">
          <a:xfrm>
            <a:off x="3457065"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 .y si el valor es mayor que 50, súmalo.</a:t>
            </a:r>
          </a:p>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25</xdr:row>
      <xdr:rowOff>76200</xdr:rowOff>
    </xdr:to>
    <xdr:grpSp>
      <xdr:nvGrpSpPr>
        <xdr:cNvPr id="216" name="Grupo 215">
          <a:extLst>
            <a:ext uri="{FF2B5EF4-FFF2-40B4-BE49-F238E27FC236}">
              <a16:creationId xmlns:a16="http://schemas.microsoft.com/office/drawing/2014/main" id="{0FA38FBC-68F7-4669-920A-9D32BAD15061}"/>
            </a:ext>
          </a:extLst>
        </xdr:cNvPr>
        <xdr:cNvGrpSpPr/>
      </xdr:nvGrpSpPr>
      <xdr:grpSpPr>
        <a:xfrm>
          <a:off x="8929301" y="3964967"/>
          <a:ext cx="4691449" cy="1445233"/>
          <a:chOff x="9434126" y="7174892"/>
          <a:chExt cx="4148524" cy="1445233"/>
        </a:xfrm>
      </xdr:grpSpPr>
      <xdr:grpSp>
        <xdr:nvGrpSpPr>
          <xdr:cNvPr id="217" name="Grupo 216">
            <a:extLst>
              <a:ext uri="{FF2B5EF4-FFF2-40B4-BE49-F238E27FC236}">
                <a16:creationId xmlns:a16="http://schemas.microsoft.com/office/drawing/2014/main" id="{CD1F56E6-4339-49C4-BA4B-9E71C6AAB175}"/>
              </a:ext>
            </a:extLst>
          </xdr:cNvPr>
          <xdr:cNvGrpSpPr/>
        </xdr:nvGrpSpPr>
        <xdr:grpSpPr>
          <a:xfrm>
            <a:off x="9434126" y="7219374"/>
            <a:ext cx="4148524" cy="1400751"/>
            <a:chOff x="10339001" y="7219374"/>
            <a:chExt cx="4148524" cy="1400751"/>
          </a:xfrm>
        </xdr:grpSpPr>
        <xdr:grpSp>
          <xdr:nvGrpSpPr>
            <xdr:cNvPr id="219" name="SUGERENCIA DE EXPERTOS" descr="SUGERENCIA DE EXPERTOS">
              <a:extLst>
                <a:ext uri="{FF2B5EF4-FFF2-40B4-BE49-F238E27FC236}">
                  <a16:creationId xmlns:a16="http://schemas.microsoft.com/office/drawing/2014/main" id="{80AEA6E2-8705-424F-9170-D839A6C17C4E}"/>
                </a:ext>
              </a:extLst>
            </xdr:cNvPr>
            <xdr:cNvGrpSpPr/>
          </xdr:nvGrpSpPr>
          <xdr:grpSpPr>
            <a:xfrm>
              <a:off x="11734800" y="7219950"/>
              <a:ext cx="2752725" cy="1400175"/>
              <a:chOff x="8448675" y="2143125"/>
              <a:chExt cx="2419160" cy="1391631"/>
            </a:xfrm>
          </xdr:grpSpPr>
          <xdr:pic>
            <xdr:nvPicPr>
              <xdr:cNvPr id="221" name="Gráfico 2" descr="Búho">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Paso" descr="SUGERENCIA DE EXPERTOS&#10;Cada una de las celdas de Fruta y Tipo tiene una lista desplegable donde puedes seleccionar diferentes frutas. Pruébala y verás que las fórmulas se actualizan automáticamente.&#10;">
                <a:extLst>
                  <a:ext uri="{FF2B5EF4-FFF2-40B4-BE49-F238E27FC236}">
                    <a16:creationId xmlns:a16="http://schemas.microsoft.com/office/drawing/2014/main" id="{5CCDF5E6-5FC8-4BED-8317-7F1909950424}"/>
                  </a:ext>
                </a:extLst>
              </xdr:cNvPr>
              <xdr:cNvSpPr txBox="1"/>
            </xdr:nvSpPr>
            <xdr:spPr>
              <a:xfrm>
                <a:off x="8782052" y="2143125"/>
                <a:ext cx="2085783" cy="1391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SUGERENCIA DE EXPERTOS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mx" sz="1100" kern="0">
                    <a:solidFill>
                      <a:schemeClr val="bg2">
                        <a:lumMod val="25000"/>
                      </a:schemeClr>
                    </a:solidFill>
                    <a:ea typeface="Segoe UI" pitchFamily="34" charset="0"/>
                    <a:cs typeface="Segoe UI Light" panose="020B0502040204020203" pitchFamily="34" charset="0"/>
                  </a:rPr>
                  <a:t>Cada una de las celdas de Fruta y Tipo tiene una lista desplegable donde puedes seleccionar diferentes frutas. Pruébala y verás que las fórmulas se actualizan automáticamente.</a:t>
                </a:r>
              </a:p>
            </xdr:txBody>
          </xdr:sp>
        </xdr:grpSp>
        <xdr:sp macro="" textlink="">
          <xdr:nvSpPr>
            <xdr:cNvPr id="220" name="Forma libre: Forma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Forma libre: Forma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12</xdr:row>
      <xdr:rowOff>76200</xdr:rowOff>
    </xdr:from>
    <xdr:to>
      <xdr:col>1</xdr:col>
      <xdr:colOff>5133975</xdr:colOff>
      <xdr:row>22</xdr:row>
      <xdr:rowOff>95250</xdr:rowOff>
    </xdr:to>
    <xdr:grpSp>
      <xdr:nvGrpSpPr>
        <xdr:cNvPr id="223" name="Grupo 222">
          <a:extLst>
            <a:ext uri="{FF2B5EF4-FFF2-40B4-BE49-F238E27FC236}">
              <a16:creationId xmlns:a16="http://schemas.microsoft.com/office/drawing/2014/main" id="{6D0DD3D5-631D-4EF0-B8E5-3D745F7C34F8}"/>
            </a:ext>
          </a:extLst>
        </xdr:cNvPr>
        <xdr:cNvGrpSpPr/>
      </xdr:nvGrpSpPr>
      <xdr:grpSpPr>
        <a:xfrm>
          <a:off x="1047750" y="2933700"/>
          <a:ext cx="4933950" cy="1924050"/>
          <a:chOff x="3048000" y="4524375"/>
          <a:chExt cx="4933950" cy="1924050"/>
        </a:xfrm>
      </xdr:grpSpPr>
      <xdr:sp macro="" textlink="">
        <xdr:nvSpPr>
          <xdr:cNvPr id="224" name="txt_Fórmula" descr="=SUMAR.SI(C3:C14,C17,D3:D4)&#10;">
            <a:extLst>
              <a:ext uri="{FF2B5EF4-FFF2-40B4-BE49-F238E27FC236}">
                <a16:creationId xmlns:a16="http://schemas.microsoft.com/office/drawing/2014/main" id="{DCB35442-6216-467A-BC97-109CD36E5CB5}"/>
              </a:ext>
            </a:extLst>
          </xdr:cNvPr>
          <xdr:cNvSpPr txBox="1"/>
        </xdr:nvSpPr>
        <xdr:spPr>
          <a:xfrm>
            <a:off x="3048000" y="5334000"/>
            <a:ext cx="42767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2000">
                <a:solidFill>
                  <a:srgbClr val="000000"/>
                </a:solidFill>
                <a:effectLst/>
                <a:latin typeface="Courier New" panose="02070309020205020404" pitchFamily="49" charset="0"/>
                <a:ea typeface="Times New Roman" panose="02020603050405020304" pitchFamily="18" charset="0"/>
              </a:rPr>
              <a:t>=SUMAR.SI(C3:C14</a:t>
            </a:r>
            <a:r>
              <a:rPr lang="es-MX" sz="2000">
                <a:solidFill>
                  <a:srgbClr val="000000"/>
                </a:solidFill>
                <a:effectLst/>
                <a:latin typeface="Courier New" panose="02070309020205020404" pitchFamily="49" charset="0"/>
                <a:ea typeface="Times New Roman" panose="02020603050405020304" pitchFamily="18" charset="0"/>
              </a:rPr>
              <a:t>,</a:t>
            </a:r>
            <a:r>
              <a:rPr lang="es-mx" sz="2000">
                <a:solidFill>
                  <a:srgbClr val="000000"/>
                </a:solidFill>
                <a:effectLst/>
                <a:latin typeface="Courier New" panose="02070309020205020404" pitchFamily="49" charset="0"/>
                <a:ea typeface="Times New Roman" panose="02020603050405020304" pitchFamily="18" charset="0"/>
              </a:rPr>
              <a:t>C17</a:t>
            </a:r>
            <a:r>
              <a:rPr lang="es-MX" sz="2000">
                <a:solidFill>
                  <a:srgbClr val="000000"/>
                </a:solidFill>
                <a:effectLst/>
                <a:latin typeface="Courier New" panose="02070309020205020404" pitchFamily="49" charset="0"/>
                <a:ea typeface="Times New Roman" panose="02020603050405020304" pitchFamily="18" charset="0"/>
              </a:rPr>
              <a:t>,</a:t>
            </a:r>
            <a:r>
              <a:rPr lang="es-mx" sz="2000">
                <a:solidFill>
                  <a:srgbClr val="000000"/>
                </a:solidFill>
                <a:effectLst/>
                <a:latin typeface="Courier New" panose="02070309020205020404" pitchFamily="49" charset="0"/>
                <a:ea typeface="Times New Roman" panose="02020603050405020304" pitchFamily="18" charset="0"/>
              </a:rPr>
              <a:t>D3:D14)</a:t>
            </a:r>
            <a:endParaRPr lang="en-US" sz="2000">
              <a:effectLst/>
              <a:latin typeface="Times New Roman" panose="02020603050405020304" pitchFamily="18" charset="0"/>
              <a:ea typeface="Times New Roman" panose="02020603050405020304" pitchFamily="18" charset="0"/>
            </a:endParaRPr>
          </a:p>
        </xdr:txBody>
      </xdr:sp>
      <xdr:grpSp>
        <xdr:nvGrpSpPr>
          <xdr:cNvPr id="225" name="Grupo 224">
            <a:extLst>
              <a:ext uri="{FF2B5EF4-FFF2-40B4-BE49-F238E27FC236}">
                <a16:creationId xmlns:a16="http://schemas.microsoft.com/office/drawing/2014/main" id="{32BCCB5A-A2CD-497F-BF2F-258696BB6511}"/>
              </a:ext>
            </a:extLst>
          </xdr:cNvPr>
          <xdr:cNvGrpSpPr/>
        </xdr:nvGrpSpPr>
        <xdr:grpSpPr>
          <a:xfrm>
            <a:off x="4333875" y="4524375"/>
            <a:ext cx="1352550" cy="861227"/>
            <a:chOff x="4333875" y="4524375"/>
            <a:chExt cx="1352550" cy="861227"/>
          </a:xfrm>
        </xdr:grpSpPr>
        <xdr:sp macro="" textlink="">
          <xdr:nvSpPr>
            <xdr:cNvPr id="232" name="Llave de fórmula superior">
              <a:extLst>
                <a:ext uri="{FF2B5EF4-FFF2-40B4-BE49-F238E27FC236}">
                  <a16:creationId xmlns:a16="http://schemas.microsoft.com/office/drawing/2014/main" id="{30BE69DA-1183-4CDD-B940-0CD4E6DE5022}"/>
                </a:ext>
              </a:extLst>
            </xdr:cNvPr>
            <xdr:cNvSpPr/>
          </xdr:nvSpPr>
          <xdr:spPr>
            <a:xfrm rot="5400000">
              <a:off x="47695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Globo de fórmula superior" descr="¿Qué rango deseas mirar?&#10;&#10;">
              <a:extLst>
                <a:ext uri="{FF2B5EF4-FFF2-40B4-BE49-F238E27FC236}">
                  <a16:creationId xmlns:a16="http://schemas.microsoft.com/office/drawing/2014/main" id="{FC61B534-CB59-4B54-8582-02E46A40345E}"/>
                </a:ext>
              </a:extLst>
            </xdr:cNvPr>
            <xdr:cNvSpPr txBox="1">
              <a:spLocks noChangeArrowheads="1"/>
            </xdr:cNvSpPr>
          </xdr:nvSpPr>
          <xdr:spPr bwMode="auto">
            <a:xfrm>
              <a:off x="43338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¿Qué rango deseas mirar?</a:t>
              </a:r>
            </a:p>
          </xdr:txBody>
        </xdr:sp>
      </xdr:grpSp>
      <xdr:grpSp>
        <xdr:nvGrpSpPr>
          <xdr:cNvPr id="226" name="Grupo 225">
            <a:extLst>
              <a:ext uri="{FF2B5EF4-FFF2-40B4-BE49-F238E27FC236}">
                <a16:creationId xmlns:a16="http://schemas.microsoft.com/office/drawing/2014/main" id="{6FA221CD-940C-4567-B73C-941BDC0DD971}"/>
              </a:ext>
            </a:extLst>
          </xdr:cNvPr>
          <xdr:cNvGrpSpPr/>
        </xdr:nvGrpSpPr>
        <xdr:grpSpPr>
          <a:xfrm>
            <a:off x="5810250" y="4524375"/>
            <a:ext cx="2171700" cy="861227"/>
            <a:chOff x="5810250" y="4524375"/>
            <a:chExt cx="2171700" cy="861227"/>
          </a:xfrm>
        </xdr:grpSpPr>
        <xdr:sp macro="" textlink="">
          <xdr:nvSpPr>
            <xdr:cNvPr id="230" name="Llave de fórmula superior">
              <a:extLst>
                <a:ext uri="{FF2B5EF4-FFF2-40B4-BE49-F238E27FC236}">
                  <a16:creationId xmlns:a16="http://schemas.microsoft.com/office/drawing/2014/main" id="{0F30C154-2F1F-4A51-9F6F-727C94B1953E}"/>
                </a:ext>
              </a:extLst>
            </xdr:cNvPr>
            <xdr:cNvSpPr/>
          </xdr:nvSpPr>
          <xdr:spPr>
            <a:xfrm rot="5400000">
              <a:off x="64364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Globo de fórmula superior" descr="Para cada coincidencia, ¿qué rango deseas agregar para sumar?&#10;&#10;">
              <a:extLst>
                <a:ext uri="{FF2B5EF4-FFF2-40B4-BE49-F238E27FC236}">
                  <a16:creationId xmlns:a16="http://schemas.microsoft.com/office/drawing/2014/main" id="{DA6683AA-4CC0-471A-A679-B838AA382F23}"/>
                </a:ext>
              </a:extLst>
            </xdr:cNvPr>
            <xdr:cNvSpPr txBox="1">
              <a:spLocks noChangeArrowheads="1"/>
            </xdr:cNvSpPr>
          </xdr:nvSpPr>
          <xdr:spPr bwMode="auto">
            <a:xfrm>
              <a:off x="5810250" y="4524375"/>
              <a:ext cx="21717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Para cada coincidencia, ¿qué rango deseas agregar para sumar?</a:t>
              </a:r>
            </a:p>
          </xdr:txBody>
        </xdr:sp>
      </xdr:grpSp>
      <xdr:grpSp>
        <xdr:nvGrpSpPr>
          <xdr:cNvPr id="227" name="Grupo 226">
            <a:extLst>
              <a:ext uri="{FF2B5EF4-FFF2-40B4-BE49-F238E27FC236}">
                <a16:creationId xmlns:a16="http://schemas.microsoft.com/office/drawing/2014/main" id="{19ECD3AD-6B72-4E46-8FCA-D4C2D3D56A1B}"/>
              </a:ext>
            </a:extLst>
          </xdr:cNvPr>
          <xdr:cNvGrpSpPr/>
        </xdr:nvGrpSpPr>
        <xdr:grpSpPr>
          <a:xfrm>
            <a:off x="4943475" y="5610223"/>
            <a:ext cx="1838325" cy="838202"/>
            <a:chOff x="4943475" y="5610223"/>
            <a:chExt cx="1838325" cy="838202"/>
          </a:xfrm>
        </xdr:grpSpPr>
        <xdr:sp macro="" textlink="">
          <xdr:nvSpPr>
            <xdr:cNvPr id="228" name="Llave de fórmula inferior">
              <a:extLst>
                <a:ext uri="{FF2B5EF4-FFF2-40B4-BE49-F238E27FC236}">
                  <a16:creationId xmlns:a16="http://schemas.microsoft.com/office/drawing/2014/main" id="{C4C24EC1-E28F-4850-952E-C211297DA95C}"/>
                </a:ext>
              </a:extLst>
            </xdr:cNvPr>
            <xdr:cNvSpPr/>
          </xdr:nvSpPr>
          <xdr:spPr>
            <a:xfrm rot="16200000">
              <a:off x="56082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Globo de fórmula inferior" descr="¿Qué valor (texto o número) deseas buscar?&#10;&#10;">
              <a:extLst>
                <a:ext uri="{FF2B5EF4-FFF2-40B4-BE49-F238E27FC236}">
                  <a16:creationId xmlns:a16="http://schemas.microsoft.com/office/drawing/2014/main" id="{B9D27F57-F8C2-4EE5-AF26-66707B0E05AE}"/>
                </a:ext>
              </a:extLst>
            </xdr:cNvPr>
            <xdr:cNvSpPr txBox="1">
              <a:spLocks noChangeArrowheads="1"/>
            </xdr:cNvSpPr>
          </xdr:nvSpPr>
          <xdr:spPr bwMode="auto">
            <a:xfrm>
              <a:off x="49434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¿Qué valor (texto o número) deseas buscar?</a:t>
              </a:r>
            </a:p>
          </xdr:txBody>
        </xdr:sp>
      </xdr:grpSp>
    </xdr:grpSp>
    <xdr:clientData/>
  </xdr:twoCellAnchor>
  <xdr:twoCellAnchor>
    <xdr:from>
      <xdr:col>0</xdr:col>
      <xdr:colOff>371475</xdr:colOff>
      <xdr:row>29</xdr:row>
      <xdr:rowOff>38100</xdr:rowOff>
    </xdr:from>
    <xdr:to>
      <xdr:col>1</xdr:col>
      <xdr:colOff>5193089</xdr:colOff>
      <xdr:row>43</xdr:row>
      <xdr:rowOff>47626</xdr:rowOff>
    </xdr:to>
    <xdr:grpSp>
      <xdr:nvGrpSpPr>
        <xdr:cNvPr id="234" name="Grupo 233">
          <a:extLst>
            <a:ext uri="{FF2B5EF4-FFF2-40B4-BE49-F238E27FC236}">
              <a16:creationId xmlns:a16="http://schemas.microsoft.com/office/drawing/2014/main" id="{728ED977-068D-4BDD-9900-E7A1A0E01A3A}"/>
            </a:ext>
          </a:extLst>
        </xdr:cNvPr>
        <xdr:cNvGrpSpPr/>
      </xdr:nvGrpSpPr>
      <xdr:grpSpPr>
        <a:xfrm>
          <a:off x="371475" y="6134100"/>
          <a:ext cx="5669339" cy="2714626"/>
          <a:chOff x="3048000" y="2390775"/>
          <a:chExt cx="5793834" cy="2736855"/>
        </a:xfrm>
      </xdr:grpSpPr>
      <xdr:sp macro="" textlink="">
        <xdr:nvSpPr>
          <xdr:cNvPr id="235" name="Llave de fórmula inferior">
            <a:extLst>
              <a:ext uri="{FF2B5EF4-FFF2-40B4-BE49-F238E27FC236}">
                <a16:creationId xmlns:a16="http://schemas.microsoft.com/office/drawing/2014/main" id="{453E28FE-C60F-4575-A21E-10394924F1B6}"/>
              </a:ext>
            </a:extLst>
          </xdr:cNvPr>
          <xdr:cNvSpPr/>
        </xdr:nvSpPr>
        <xdr:spPr>
          <a:xfrm rot="16200000">
            <a:off x="7431424" y="3726793"/>
            <a:ext cx="499277" cy="7406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Llave de fórmula inferior">
            <a:extLst>
              <a:ext uri="{FF2B5EF4-FFF2-40B4-BE49-F238E27FC236}">
                <a16:creationId xmlns:a16="http://schemas.microsoft.com/office/drawing/2014/main" id="{B085E19B-EB18-43E6-AB6C-14F6D2AFA1F7}"/>
              </a:ext>
            </a:extLst>
          </xdr:cNvPr>
          <xdr:cNvSpPr/>
        </xdr:nvSpPr>
        <xdr:spPr>
          <a:xfrm rot="16200000">
            <a:off x="6155190" y="3745206"/>
            <a:ext cx="499277" cy="70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Llave de fórmula superior">
            <a:extLst>
              <a:ext uri="{FF2B5EF4-FFF2-40B4-BE49-F238E27FC236}">
                <a16:creationId xmlns:a16="http://schemas.microsoft.com/office/drawing/2014/main" id="{603AD5F7-68AF-446A-BFE6-540AB775EE0B}"/>
              </a:ext>
            </a:extLst>
          </xdr:cNvPr>
          <xdr:cNvSpPr/>
        </xdr:nvSpPr>
        <xdr:spPr>
          <a:xfrm rot="5400000">
            <a:off x="8105626" y="3215320"/>
            <a:ext cx="499277" cy="3741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Llave de fórmula superior">
            <a:extLst>
              <a:ext uri="{FF2B5EF4-FFF2-40B4-BE49-F238E27FC236}">
                <a16:creationId xmlns:a16="http://schemas.microsoft.com/office/drawing/2014/main" id="{7F46ED5B-D0A5-48EA-9808-55AA0B5DCFB6}"/>
              </a:ext>
            </a:extLst>
          </xdr:cNvPr>
          <xdr:cNvSpPr/>
        </xdr:nvSpPr>
        <xdr:spPr>
          <a:xfrm rot="5400000">
            <a:off x="6818803" y="3226970"/>
            <a:ext cx="499277" cy="3508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Llave de fórmula superior">
            <a:extLst>
              <a:ext uri="{FF2B5EF4-FFF2-40B4-BE49-F238E27FC236}">
                <a16:creationId xmlns:a16="http://schemas.microsoft.com/office/drawing/2014/main" id="{2B008E04-D970-4F41-8120-26A572840D06}"/>
              </a:ext>
            </a:extLst>
          </xdr:cNvPr>
          <xdr:cNvSpPr/>
        </xdr:nvSpPr>
        <xdr:spPr>
          <a:xfrm rot="5400000">
            <a:off x="5351839" y="3058144"/>
            <a:ext cx="499277" cy="6885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Fórmula" descr="=SUMAR.SI.CONJUNTO(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319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1500">
                <a:solidFill>
                  <a:srgbClr val="000000"/>
                </a:solidFill>
                <a:effectLst/>
                <a:latin typeface="Courier New" panose="02070309020205020404" pitchFamily="49" charset="0"/>
                <a:ea typeface="Times New Roman" panose="02020603050405020304" pitchFamily="18" charset="0"/>
              </a:rPr>
              <a:t>=SUMAR.SI.CONJUNTO(H3:H14</a:t>
            </a:r>
            <a:r>
              <a:rPr lang="es-MX" sz="1500">
                <a:solidFill>
                  <a:srgbClr val="000000"/>
                </a:solidFill>
                <a:effectLst/>
                <a:latin typeface="Courier New" panose="02070309020205020404" pitchFamily="49" charset="0"/>
                <a:ea typeface="Times New Roman" panose="02020603050405020304" pitchFamily="18" charset="0"/>
              </a:rPr>
              <a:t>,</a:t>
            </a:r>
            <a:r>
              <a:rPr lang="es-mx" sz="1500">
                <a:solidFill>
                  <a:srgbClr val="000000"/>
                </a:solidFill>
                <a:effectLst/>
                <a:latin typeface="Courier New" panose="02070309020205020404" pitchFamily="49" charset="0"/>
                <a:ea typeface="Times New Roman" panose="02020603050405020304" pitchFamily="18" charset="0"/>
              </a:rPr>
              <a:t>F3:F14</a:t>
            </a:r>
            <a:r>
              <a:rPr lang="es-MX" sz="1500">
                <a:solidFill>
                  <a:srgbClr val="000000"/>
                </a:solidFill>
                <a:effectLst/>
                <a:latin typeface="Courier New" panose="02070309020205020404" pitchFamily="49" charset="0"/>
                <a:ea typeface="Times New Roman" panose="02020603050405020304" pitchFamily="18" charset="0"/>
              </a:rPr>
              <a:t>,</a:t>
            </a:r>
            <a:r>
              <a:rPr lang="es-mx" sz="1500">
                <a:solidFill>
                  <a:srgbClr val="000000"/>
                </a:solidFill>
                <a:effectLst/>
                <a:latin typeface="Courier New" panose="02070309020205020404" pitchFamily="49" charset="0"/>
                <a:ea typeface="Times New Roman" panose="02020603050405020304" pitchFamily="18" charset="0"/>
              </a:rPr>
              <a:t>F17</a:t>
            </a:r>
            <a:r>
              <a:rPr lang="es-MX" sz="1500">
                <a:solidFill>
                  <a:srgbClr val="000000"/>
                </a:solidFill>
                <a:effectLst/>
                <a:latin typeface="Courier New" panose="02070309020205020404" pitchFamily="49" charset="0"/>
                <a:ea typeface="Times New Roman" panose="02020603050405020304" pitchFamily="18" charset="0"/>
              </a:rPr>
              <a:t>,</a:t>
            </a:r>
            <a:r>
              <a:rPr lang="es-mx" sz="1500">
                <a:solidFill>
                  <a:srgbClr val="000000"/>
                </a:solidFill>
                <a:effectLst/>
                <a:latin typeface="Courier New" panose="02070309020205020404" pitchFamily="49" charset="0"/>
                <a:ea typeface="Times New Roman" panose="02020603050405020304" pitchFamily="18" charset="0"/>
              </a:rPr>
              <a:t>G3:G14</a:t>
            </a:r>
            <a:r>
              <a:rPr lang="es-MX" sz="1500">
                <a:solidFill>
                  <a:srgbClr val="000000"/>
                </a:solidFill>
                <a:effectLst/>
                <a:latin typeface="Courier New" panose="02070309020205020404" pitchFamily="49" charset="0"/>
                <a:ea typeface="Times New Roman" panose="02020603050405020304" pitchFamily="18" charset="0"/>
              </a:rPr>
              <a:t>,</a:t>
            </a:r>
            <a:r>
              <a:rPr lang="es-mx" sz="1500">
                <a:solidFill>
                  <a:srgbClr val="000000"/>
                </a:solidFill>
                <a:effectLst/>
                <a:latin typeface="Courier New" panose="02070309020205020404" pitchFamily="49" charset="0"/>
                <a:ea typeface="Times New Roman" panose="02020603050405020304" pitchFamily="18" charset="0"/>
              </a:rPr>
              <a:t>G17)</a:t>
            </a:r>
            <a:endParaRPr lang="en-US" sz="1500">
              <a:effectLst/>
              <a:latin typeface="Times New Roman" panose="02020603050405020304" pitchFamily="18" charset="0"/>
              <a:ea typeface="Times New Roman" panose="02020603050405020304" pitchFamily="18" charset="0"/>
            </a:endParaRPr>
          </a:p>
        </xdr:txBody>
      </xdr:sp>
      <xdr:sp macro="" textlink="">
        <xdr:nvSpPr>
          <xdr:cNvPr id="241" name="txt_Globo de fórmula superior" descr="¿Qué rango deseas sumar?&#10;&#10;">
            <a:extLst>
              <a:ext uri="{FF2B5EF4-FFF2-40B4-BE49-F238E27FC236}">
                <a16:creationId xmlns:a16="http://schemas.microsoft.com/office/drawing/2014/main" id="{5209C66A-5C8F-41D1-8DB2-9F8FD328852E}"/>
              </a:ext>
            </a:extLst>
          </xdr:cNvPr>
          <xdr:cNvSpPr txBox="1">
            <a:spLocks noChangeArrowheads="1"/>
          </xdr:cNvSpPr>
        </xdr:nvSpPr>
        <xdr:spPr bwMode="auto">
          <a:xfrm>
            <a:off x="5137365" y="2390775"/>
            <a:ext cx="947694"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¿Qué rango deseas sumar?</a:t>
            </a:r>
          </a:p>
        </xdr:txBody>
      </xdr:sp>
      <xdr:sp macro="" textlink="">
        <xdr:nvSpPr>
          <xdr:cNvPr id="242" name="txt_Globo de fórmula superior" descr="Estos son los criterios para la primera coincidencia&#10;&#10;">
            <a:extLst>
              <a:ext uri="{FF2B5EF4-FFF2-40B4-BE49-F238E27FC236}">
                <a16:creationId xmlns:a16="http://schemas.microsoft.com/office/drawing/2014/main" id="{286630EC-EA3F-4D50-8FFF-0ED884EEF636}"/>
              </a:ext>
            </a:extLst>
          </xdr:cNvPr>
          <xdr:cNvSpPr txBox="1">
            <a:spLocks noChangeArrowheads="1"/>
          </xdr:cNvSpPr>
        </xdr:nvSpPr>
        <xdr:spPr bwMode="auto">
          <a:xfrm>
            <a:off x="6591606"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Estos son los criterios para la primera coincidencia</a:t>
            </a:r>
          </a:p>
        </xdr:txBody>
      </xdr:sp>
      <xdr:sp macro="" textlink="">
        <xdr:nvSpPr>
          <xdr:cNvPr id="243" name="txt_Globo de fórmula superior" descr="Estos son los criterios para la segunda coincidencia&#10;">
            <a:extLst>
              <a:ext uri="{FF2B5EF4-FFF2-40B4-BE49-F238E27FC236}">
                <a16:creationId xmlns:a16="http://schemas.microsoft.com/office/drawing/2014/main" id="{B3BB2D28-068F-4AB6-BFAC-B52FC9070566}"/>
              </a:ext>
            </a:extLst>
          </xdr:cNvPr>
          <xdr:cNvSpPr txBox="1">
            <a:spLocks noChangeArrowheads="1"/>
          </xdr:cNvSpPr>
        </xdr:nvSpPr>
        <xdr:spPr bwMode="auto">
          <a:xfrm>
            <a:off x="7868696"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Estos son los criterios para la segunda coincidencia</a:t>
            </a:r>
          </a:p>
        </xdr:txBody>
      </xdr:sp>
      <xdr:sp macro="" textlink="">
        <xdr:nvSpPr>
          <xdr:cNvPr id="244" name="txt_Globo de fórmula inferior" descr="Este es el primer rango para buscar coincidencias&#10;&#10;">
            <a:extLst>
              <a:ext uri="{FF2B5EF4-FFF2-40B4-BE49-F238E27FC236}">
                <a16:creationId xmlns:a16="http://schemas.microsoft.com/office/drawing/2014/main" id="{0209406C-4AC6-478F-BBC6-E1CFFB3DE19A}"/>
              </a:ext>
            </a:extLst>
          </xdr:cNvPr>
          <xdr:cNvSpPr txBox="1">
            <a:spLocks noChangeArrowheads="1"/>
          </xdr:cNvSpPr>
        </xdr:nvSpPr>
        <xdr:spPr bwMode="auto">
          <a:xfrm>
            <a:off x="5927993" y="4228456"/>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Este es el primer rango para buscar coincidencias</a:t>
            </a:r>
          </a:p>
        </xdr:txBody>
      </xdr:sp>
      <xdr:sp macro="" textlink="">
        <xdr:nvSpPr>
          <xdr:cNvPr id="245" name="txt_Globo de fórmula inferior" descr="Este es el segundo rango para buscar coincidencias&#10;">
            <a:extLst>
              <a:ext uri="{FF2B5EF4-FFF2-40B4-BE49-F238E27FC236}">
                <a16:creationId xmlns:a16="http://schemas.microsoft.com/office/drawing/2014/main" id="{4ADCD88A-8CD3-475F-887A-B5D4E4DD79EB}"/>
              </a:ext>
            </a:extLst>
          </xdr:cNvPr>
          <xdr:cNvSpPr txBox="1">
            <a:spLocks noChangeArrowheads="1"/>
          </xdr:cNvSpPr>
        </xdr:nvSpPr>
        <xdr:spPr bwMode="auto">
          <a:xfrm>
            <a:off x="7117265" y="4228456"/>
            <a:ext cx="1138511"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Este es el segundo rango para buscar coincidencias</a:t>
            </a:r>
          </a:p>
        </xdr:txBody>
      </xdr:sp>
    </xdr:grpSp>
    <xdr:clientData/>
  </xdr:twoCellAnchor>
  <xdr:twoCellAnchor>
    <xdr:from>
      <xdr:col>0</xdr:col>
      <xdr:colOff>581024</xdr:colOff>
      <xdr:row>44</xdr:row>
      <xdr:rowOff>161925</xdr:rowOff>
    </xdr:from>
    <xdr:to>
      <xdr:col>1</xdr:col>
      <xdr:colOff>2613299</xdr:colOff>
      <xdr:row>47</xdr:row>
      <xdr:rowOff>121349</xdr:rowOff>
    </xdr:to>
    <xdr:sp macro="" textlink="">
      <xdr:nvSpPr>
        <xdr:cNvPr id="246" name="Botón para obtener más detalles" descr="Explora para obtener más información">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4" y="9115425"/>
          <a:ext cx="2880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lientData/>
  </xdr:twoCellAnchor>
  <xdr:twoCellAnchor>
    <xdr:from>
      <xdr:col>0</xdr:col>
      <xdr:colOff>361950</xdr:colOff>
      <xdr:row>94</xdr:row>
      <xdr:rowOff>171451</xdr:rowOff>
    </xdr:from>
    <xdr:to>
      <xdr:col>1</xdr:col>
      <xdr:colOff>5248275</xdr:colOff>
      <xdr:row>118</xdr:row>
      <xdr:rowOff>114300</xdr:rowOff>
    </xdr:to>
    <xdr:grpSp>
      <xdr:nvGrpSpPr>
        <xdr:cNvPr id="247" name="Grupo 246">
          <a:extLst>
            <a:ext uri="{FF2B5EF4-FFF2-40B4-BE49-F238E27FC236}">
              <a16:creationId xmlns:a16="http://schemas.microsoft.com/office/drawing/2014/main" id="{09584E15-D790-4D76-92D3-066AB32B2FF1}"/>
            </a:ext>
          </a:extLst>
        </xdr:cNvPr>
        <xdr:cNvGrpSpPr/>
      </xdr:nvGrpSpPr>
      <xdr:grpSpPr>
        <a:xfrm>
          <a:off x="361950" y="18726151"/>
          <a:ext cx="5734050" cy="4514849"/>
          <a:chOff x="171450" y="17059274"/>
          <a:chExt cx="5734050" cy="4327141"/>
        </a:xfrm>
      </xdr:grpSpPr>
      <xdr:sp macro="" textlink="">
        <xdr:nvSpPr>
          <xdr:cNvPr id="248" name="txt_Fondo del paseo introductorio" descr="Fondo">
            <a:extLst>
              <a:ext uri="{FF2B5EF4-FFF2-40B4-BE49-F238E27FC236}">
                <a16:creationId xmlns:a16="http://schemas.microsoft.com/office/drawing/2014/main" id="{8E61E9C5-65C2-4369-A6AF-D75ED603CD7B}"/>
              </a:ext>
            </a:extLst>
          </xdr:cNvPr>
          <xdr:cNvSpPr/>
        </xdr:nvSpPr>
        <xdr:spPr>
          <a:xfrm>
            <a:off x="171450" y="17059274"/>
            <a:ext cx="5734050" cy="432714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Encabezado del paseo introductorio" descr="Más funciones condicionale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funciones condicionales</a:t>
            </a:r>
          </a:p>
        </xdr:txBody>
      </xdr:sp>
      <xdr:cxnSp macro="">
        <xdr:nvCxnSpPr>
          <xdr:cNvPr id="250" name="txt_Línea del paseo introductorio 1" descr="Línea decorativa">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Línea del paseo introductorio 2" descr="Línea decorativa">
            <a:extLst>
              <a:ext uri="{FF2B5EF4-FFF2-40B4-BE49-F238E27FC236}">
                <a16:creationId xmlns:a16="http://schemas.microsoft.com/office/drawing/2014/main" id="{27456BD0-9A31-4908-B32F-01511DF14E1C}"/>
              </a:ext>
            </a:extLst>
          </xdr:cNvPr>
          <xdr:cNvCxnSpPr>
            <a:cxnSpLocks/>
          </xdr:cNvCxnSpPr>
        </xdr:nvCxnSpPr>
        <xdr:spPr>
          <a:xfrm>
            <a:off x="374653" y="2066051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Introducción del paseo introductorio" descr="Ya viste SUMAR.SI, SUMAR.SI.CONJUNTO, CONTAR.SI y CONTAR.SI.CONJUNTO. Ahora puedes intentar por tu cuenta con otras funciones, como PROMEDIO.SI/SI.CONJUNTO, MAX.SI.CONUNTO, MIN.SI.CONJUNTO Todas están estructuradas del mismo modo, por lo que cuando recibas una fórmula escrita, solo tienes que cambiar el nombre de la función por el que desees. Hemos escrito todas las funciones que necesitarás para la celda E106, para que puedas copiarlas y pegarlas, o intenta escribirlas tú mismo a modo de práctica.&#10;&#10;SUMAR.SI =SUMAR.SI(C92:C103,C106,E92:E103) &#10;SUMAR.SI.CONJUNTO =SUMAR.SI.CONJUNTO(E92:E103,C92:C103,C106,D92:D103,D106) &#10;PROMEDIO.SI =PROMEDIO.SI(C92:C103,C106,E92:E103) &#10;PROMOEDIO.SI.CONJUNTO=PROMEDIO.SI.CONJUNTO(E92:E103,C92:C103,C106,D92:D92,D106)&#10;CONTAR.SI =CONTAR.SI(C92:C103,C106)&#10;CONTAR.SI.CONJUNTO=CONTAR.SI.CONJUNTO(C92:C103,C106,D92:D103,D106) &#10;MAX.SI.CONJUNTO=MAX.SI.CONJUNTO(E92:E103,C92:C103,C10,D92:D103,D106)&#10;MIN.SI.CONJUNTO=MIN.SI.CONJUNTO(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29062" cy="28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Ya viste SUMAR.SI, SUMAR.SI.CONJUNTO, CONTAR.SI y CONTAR.SI.CONJUNTO. Ahora puedes intentar por tu cuenta con otras funciones, como </a:t>
            </a:r>
            <a:r>
              <a:rPr lang="es-mx"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PROMEDIO.SI/CONJUNTO</a:t>
            </a: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MÁX.SI.CONJUNTO</a:t>
            </a: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MÍN.SI.CONJUNTO </a:t>
            </a: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Todas están estructuradas del mismo modo, por lo que cuando recibas una fórmula escrita, solo tienes que cambiar el nombre de la función por el que desees. Hemos escrito todas las funciones que necesitarás para la celda E106, para que puedas copiarlas y pegarlas, o intenta escribirlas tú mismo a modo de práctica.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SUMAR.SI                              =SUMAR.SI(C92:C103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E92:E103) </a:t>
            </a: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SUMAR.SI.CONJUNTO         =SUMAR.SI.CONJUNTO(E92:E103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 </a:t>
            </a: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PROMEDIO.SI                       =PROMEDIO.SI(C92:C103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PROMEDIO.SI.CONJUNTO  =PROMEDIO.SI.CONJUNTO(E92:E103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D92:D92</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CONTAR.SI                           =CONTAR.SI(C92:C103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CONTAR.SI.CONJUNTO      =CONTAR.SI.CONJUNTO(C92:C103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 </a:t>
            </a: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MÁX.SI.CONJUNTO            =MÁX.SI.CONJUNTO(E92:E103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p>
          <a:p>
            <a:pPr marL="0" marR="0" lvl="0" indent="0" defTabSz="914400" rtl="0" eaLnBrk="1" fontAlgn="auto" latinLnBrk="0" hangingPunct="1">
              <a:lnSpc>
                <a:spcPct val="100000"/>
              </a:lnSpc>
              <a:spcBef>
                <a:spcPts val="0"/>
              </a:spcBef>
              <a:spcAft>
                <a:spcPts val="0"/>
              </a:spcAft>
              <a:buClrTx/>
              <a:buSzTx/>
              <a:buFontTx/>
              <a:buNone/>
              <a:tabLst/>
              <a:defRPr/>
            </a:pP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MÍN.SI.CONJUNTO             =MÍN.SI.CONJUNTO(E92:E103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endParaRPr kumimoji="0" lang="en-US" sz="9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95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115</xdr:row>
      <xdr:rowOff>85725</xdr:rowOff>
    </xdr:from>
    <xdr:to>
      <xdr:col>1</xdr:col>
      <xdr:colOff>4950281</xdr:colOff>
      <xdr:row>117</xdr:row>
      <xdr:rowOff>40174</xdr:rowOff>
    </xdr:to>
    <xdr:sp macro="" textlink="">
      <xdr:nvSpPr>
        <xdr:cNvPr id="254" name="BotónSiguiente" descr="Avanza hasta la siguiente hoja">
          <a:hlinkClick xmlns:r="http://schemas.openxmlformats.org/officeDocument/2006/relationships" r:id="rId3" tooltip="Haz clic aquí para pasar a la siguiente hoja"/>
          <a:extLst>
            <a:ext uri="{FF2B5EF4-FFF2-40B4-BE49-F238E27FC236}">
              <a16:creationId xmlns:a16="http://schemas.microsoft.com/office/drawing/2014/main" id="{9817BA26-3F9D-4337-96B5-9647A836BC8B}"/>
            </a:ext>
          </a:extLst>
        </xdr:cNvPr>
        <xdr:cNvSpPr/>
      </xdr:nvSpPr>
      <xdr:spPr>
        <a:xfrm>
          <a:off x="4522836" y="226409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361950</xdr:colOff>
      <xdr:row>48</xdr:row>
      <xdr:rowOff>142876</xdr:rowOff>
    </xdr:from>
    <xdr:to>
      <xdr:col>1</xdr:col>
      <xdr:colOff>5248275</xdr:colOff>
      <xdr:row>94</xdr:row>
      <xdr:rowOff>28576</xdr:rowOff>
    </xdr:to>
    <xdr:sp macro="" textlink="">
      <xdr:nvSpPr>
        <xdr:cNvPr id="255" name="Fondo" descr="Fondo">
          <a:extLst>
            <a:ext uri="{FF2B5EF4-FFF2-40B4-BE49-F238E27FC236}">
              <a16:creationId xmlns:a16="http://schemas.microsoft.com/office/drawing/2014/main" id="{59826756-6574-4AD7-87F3-D5BE531411BB}"/>
            </a:ext>
          </a:extLst>
        </xdr:cNvPr>
        <xdr:cNvSpPr/>
      </xdr:nvSpPr>
      <xdr:spPr>
        <a:xfrm>
          <a:off x="361950" y="9896476"/>
          <a:ext cx="5734050" cy="8686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52</xdr:row>
      <xdr:rowOff>47625</xdr:rowOff>
    </xdr:from>
    <xdr:to>
      <xdr:col>1</xdr:col>
      <xdr:colOff>4948224</xdr:colOff>
      <xdr:row>52</xdr:row>
      <xdr:rowOff>47625</xdr:rowOff>
    </xdr:to>
    <xdr:cxnSp macro="">
      <xdr:nvCxnSpPr>
        <xdr:cNvPr id="256" name="Línea inferior" descr="Línea decorativa">
          <a:extLst>
            <a:ext uri="{FF2B5EF4-FFF2-40B4-BE49-F238E27FC236}">
              <a16:creationId xmlns:a16="http://schemas.microsoft.com/office/drawing/2014/main" id="{B4FBAF4C-2650-48DA-8BD4-CB9BC3AD86EB}"/>
            </a:ext>
          </a:extLst>
        </xdr:cNvPr>
        <xdr:cNvCxnSpPr>
          <a:cxnSpLocks/>
        </xdr:cNvCxnSpPr>
      </xdr:nvCxnSpPr>
      <xdr:spPr>
        <a:xfrm>
          <a:off x="547701" y="1056322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49</xdr:row>
      <xdr:rowOff>47625</xdr:rowOff>
    </xdr:from>
    <xdr:to>
      <xdr:col>1</xdr:col>
      <xdr:colOff>4951420</xdr:colOff>
      <xdr:row>51</xdr:row>
      <xdr:rowOff>152467</xdr:rowOff>
    </xdr:to>
    <xdr:sp macro="" textlink="">
      <xdr:nvSpPr>
        <xdr:cNvPr id="257" name="Paso" descr="Funciones condicionales: CONTAR.SI&#10;">
          <a:extLst>
            <a:ext uri="{FF2B5EF4-FFF2-40B4-BE49-F238E27FC236}">
              <a16:creationId xmlns:a16="http://schemas.microsoft.com/office/drawing/2014/main" id="{4F5A7CA7-2EE0-4987-96BE-26C1F64A94A4}"/>
            </a:ext>
          </a:extLst>
        </xdr:cNvPr>
        <xdr:cNvSpPr txBox="1"/>
      </xdr:nvSpPr>
      <xdr:spPr>
        <a:xfrm>
          <a:off x="547701" y="999172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condicionales: CONTAR.SI</a:t>
          </a:r>
        </a:p>
      </xdr:txBody>
    </xdr:sp>
    <xdr:clientData/>
  </xdr:twoCellAnchor>
  <xdr:twoCellAnchor editAs="absolute">
    <xdr:from>
      <xdr:col>0</xdr:col>
      <xdr:colOff>547701</xdr:colOff>
      <xdr:row>89</xdr:row>
      <xdr:rowOff>173567</xdr:rowOff>
    </xdr:from>
    <xdr:to>
      <xdr:col>1</xdr:col>
      <xdr:colOff>4948224</xdr:colOff>
      <xdr:row>89</xdr:row>
      <xdr:rowOff>173567</xdr:rowOff>
    </xdr:to>
    <xdr:cxnSp macro="">
      <xdr:nvCxnSpPr>
        <xdr:cNvPr id="258" name="Línea inferior" descr="Línea decorativa">
          <a:extLst>
            <a:ext uri="{FF2B5EF4-FFF2-40B4-BE49-F238E27FC236}">
              <a16:creationId xmlns:a16="http://schemas.microsoft.com/office/drawing/2014/main" id="{C9452A63-9B04-434E-9908-862D1547B71D}"/>
            </a:ext>
          </a:extLst>
        </xdr:cNvPr>
        <xdr:cNvCxnSpPr>
          <a:cxnSpLocks/>
        </xdr:cNvCxnSpPr>
      </xdr:nvCxnSpPr>
      <xdr:spPr>
        <a:xfrm>
          <a:off x="547701" y="177757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52</xdr:row>
      <xdr:rowOff>47625</xdr:rowOff>
    </xdr:from>
    <xdr:to>
      <xdr:col>1</xdr:col>
      <xdr:colOff>5015188</xdr:colOff>
      <xdr:row>56</xdr:row>
      <xdr:rowOff>180975</xdr:rowOff>
    </xdr:to>
    <xdr:sp macro="" textlink="">
      <xdr:nvSpPr>
        <xdr:cNvPr id="259" name="Agregar la introducción de números" descr="CONTAR.SI y CONTAR.SI.CONJUNTO te permiten contar valores de un rango según unos criterios que especifiques. Son un poco diferentes de otras funciones SI y SI.CONJUNTO, que solo tienen un rango de criterios y criterios. No evalúan un rango, y buscan otro para resumir.&#10;&#10;">
          <a:extLst>
            <a:ext uri="{FF2B5EF4-FFF2-40B4-BE49-F238E27FC236}">
              <a16:creationId xmlns:a16="http://schemas.microsoft.com/office/drawing/2014/main" id="{FD69C356-A3A0-4ACC-9509-4D5AB4574A46}"/>
            </a:ext>
          </a:extLst>
        </xdr:cNvPr>
        <xdr:cNvSpPr txBox="1"/>
      </xdr:nvSpPr>
      <xdr:spPr>
        <a:xfrm>
          <a:off x="561975" y="10563225"/>
          <a:ext cx="5300938"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1" kern="1200">
              <a:solidFill>
                <a:schemeClr val="dk1"/>
              </a:solidFill>
              <a:latin typeface="Segoe UI" panose="020B0502040204020203" pitchFamily="34" charset="0"/>
              <a:ea typeface="+mn-ea"/>
              <a:cs typeface="Segoe UI" panose="020B0502040204020203" pitchFamily="34" charset="0"/>
            </a:rPr>
            <a:t>CONTAR.SI</a:t>
          </a:r>
          <a:r>
            <a:rPr lang="es-mx" sz="1100" kern="1200">
              <a:solidFill>
                <a:schemeClr val="dk1"/>
              </a:solidFill>
              <a:latin typeface="Segoe UI" panose="020B0502040204020203" pitchFamily="34" charset="0"/>
              <a:ea typeface="+mn-ea"/>
              <a:cs typeface="Segoe UI" panose="020B0502040204020203" pitchFamily="34" charset="0"/>
            </a:rPr>
            <a:t> y</a:t>
          </a:r>
          <a:r>
            <a:rPr lang="es-mx" sz="1100" b="1" kern="1200" baseline="0">
              <a:solidFill>
                <a:schemeClr val="dk1"/>
              </a:solidFill>
              <a:latin typeface="Segoe UI" panose="020B0502040204020203" pitchFamily="34" charset="0"/>
              <a:ea typeface="+mn-ea"/>
              <a:cs typeface="Segoe UI" panose="020B0502040204020203" pitchFamily="34" charset="0"/>
            </a:rPr>
            <a:t> CONTAR.SI.CONJUNTO</a:t>
          </a:r>
          <a:r>
            <a:rPr lang="es-mx" sz="1100" kern="1200" baseline="0">
              <a:solidFill>
                <a:schemeClr val="dk1"/>
              </a:solidFill>
              <a:latin typeface="Segoe UI" panose="020B0502040204020203" pitchFamily="34" charset="0"/>
              <a:ea typeface="+mn-ea"/>
              <a:cs typeface="Segoe UI" panose="020B0502040204020203" pitchFamily="34" charset="0"/>
            </a:rPr>
            <a:t> te permite contar valores en un rango basado en criterios que especificas. Son </a:t>
          </a:r>
          <a:r>
            <a:rPr lang="es-mx" sz="1100" kern="1200">
              <a:solidFill>
                <a:schemeClr val="dk1"/>
              </a:solidFill>
              <a:latin typeface="Segoe UI" panose="020B0502040204020203" pitchFamily="34" charset="0"/>
              <a:ea typeface="+mn-ea"/>
              <a:cs typeface="Segoe UI" panose="020B0502040204020203" pitchFamily="34" charset="0"/>
            </a:rPr>
            <a:t>un poco diferentes</a:t>
          </a:r>
          <a:r>
            <a:rPr lang="es-mx" sz="1100" kern="1200" baseline="0">
              <a:solidFill>
                <a:schemeClr val="dk1"/>
              </a:solidFill>
              <a:latin typeface="Segoe UI" panose="020B0502040204020203" pitchFamily="34" charset="0"/>
              <a:ea typeface="+mn-ea"/>
              <a:cs typeface="Segoe UI" panose="020B0502040204020203" pitchFamily="34" charset="0"/>
            </a:rPr>
            <a:t> de otras funciones SI y SI.CONJUNTO, ya que solo tienen un rango de criterios y criterios. No evalúan un rango, y buscan otro para resumir.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57</xdr:row>
      <xdr:rowOff>66675</xdr:rowOff>
    </xdr:from>
    <xdr:to>
      <xdr:col>1</xdr:col>
      <xdr:colOff>4943876</xdr:colOff>
      <xdr:row>60</xdr:row>
      <xdr:rowOff>91382</xdr:rowOff>
    </xdr:to>
    <xdr:grpSp>
      <xdr:nvGrpSpPr>
        <xdr:cNvPr id="7" name="Grupo 6">
          <a:extLst>
            <a:ext uri="{FF2B5EF4-FFF2-40B4-BE49-F238E27FC236}">
              <a16:creationId xmlns:a16="http://schemas.microsoft.com/office/drawing/2014/main" id="{C3BD1A07-2431-425E-86AC-0511A2AC3600}"/>
            </a:ext>
          </a:extLst>
        </xdr:cNvPr>
        <xdr:cNvGrpSpPr/>
      </xdr:nvGrpSpPr>
      <xdr:grpSpPr>
        <a:xfrm>
          <a:off x="571500" y="11534775"/>
          <a:ext cx="5220101" cy="596207"/>
          <a:chOff x="609600" y="10820400"/>
          <a:chExt cx="5220101" cy="596207"/>
        </a:xfrm>
      </xdr:grpSpPr>
      <xdr:sp macro="" textlink="">
        <xdr:nvSpPr>
          <xdr:cNvPr id="261" name="txt_Paso" descr="Selecciona la celda D64 y escribe =CONTAR.SI(C50:C61,C64). CONTAR.SI se estructura de esta forma:&#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Selecciona la celda D64 y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=CONTAR.SI(C50:C61</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C64).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estructura de esta forma:</a:t>
            </a:r>
          </a:p>
        </xdr:txBody>
      </xdr:sp>
      <xdr:sp macro="" textlink="">
        <xdr:nvSpPr>
          <xdr:cNvPr id="262" name="shp_Paso"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90</xdr:row>
      <xdr:rowOff>164041</xdr:rowOff>
    </xdr:from>
    <xdr:to>
      <xdr:col>1</xdr:col>
      <xdr:colOff>4878004</xdr:colOff>
      <xdr:row>92</xdr:row>
      <xdr:rowOff>131115</xdr:rowOff>
    </xdr:to>
    <xdr:sp macro="" textlink="">
      <xdr:nvSpPr>
        <xdr:cNvPr id="263" name="BotónSiguiente" descr="Avanza hasta la siguiente hoja">
          <a:hlinkClick xmlns:r="http://schemas.openxmlformats.org/officeDocument/2006/relationships" r:id="rId3" tooltip="Haz clic aquí para pasar a la siguiente hoja de cálculo"/>
          <a:extLst>
            <a:ext uri="{FF2B5EF4-FFF2-40B4-BE49-F238E27FC236}">
              <a16:creationId xmlns:a16="http://schemas.microsoft.com/office/drawing/2014/main" id="{D6D142FA-1F43-4673-883C-435BE4A5BB46}"/>
            </a:ext>
          </a:extLst>
        </xdr:cNvPr>
        <xdr:cNvSpPr/>
      </xdr:nvSpPr>
      <xdr:spPr>
        <a:xfrm>
          <a:off x="4581526" y="1795674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533400</xdr:colOff>
      <xdr:row>70</xdr:row>
      <xdr:rowOff>152400</xdr:rowOff>
    </xdr:from>
    <xdr:to>
      <xdr:col>1</xdr:col>
      <xdr:colOff>4905776</xdr:colOff>
      <xdr:row>76</xdr:row>
      <xdr:rowOff>66675</xdr:rowOff>
    </xdr:to>
    <xdr:grpSp>
      <xdr:nvGrpSpPr>
        <xdr:cNvPr id="6" name="Grupo 5">
          <a:extLst>
            <a:ext uri="{FF2B5EF4-FFF2-40B4-BE49-F238E27FC236}">
              <a16:creationId xmlns:a16="http://schemas.microsoft.com/office/drawing/2014/main" id="{0DA1DA82-7F55-47D3-8AE9-D782CB1AADE4}"/>
            </a:ext>
          </a:extLst>
        </xdr:cNvPr>
        <xdr:cNvGrpSpPr/>
      </xdr:nvGrpSpPr>
      <xdr:grpSpPr>
        <a:xfrm>
          <a:off x="533400" y="14135100"/>
          <a:ext cx="5220101" cy="1057275"/>
          <a:chOff x="571500" y="13230225"/>
          <a:chExt cx="5220101" cy="1057275"/>
        </a:xfrm>
      </xdr:grpSpPr>
      <xdr:sp macro="" textlink="">
        <xdr:nvSpPr>
          <xdr:cNvPr id="265" name="txt_Paso" descr="CONTAR.SI.CONJUNTO es lo mismo que SUMAR.SI, pero te permite usar varios criterios. Así que en este ejemplo, puedes buscar Fruta y Tipo, en lugar de solo de Fruta. Selecciona la celda H17 y escribe =CONTAR.SI.CONJUNTO(F50:F61,F64,G50:G61,G64). CONTAR.SI.CONJUNTO se estructura así:&#10;&#10;&#10;">
            <a:extLst>
              <a:ext uri="{FF2B5EF4-FFF2-40B4-BE49-F238E27FC236}">
                <a16:creationId xmlns:a16="http://schemas.microsoft.com/office/drawing/2014/main" id="{FA9C0F1D-374A-480D-BD12-25CF4F963447}"/>
              </a:ext>
            </a:extLst>
          </xdr:cNvPr>
          <xdr:cNvSpPr txBox="1"/>
        </xdr:nvSpPr>
        <xdr:spPr>
          <a:xfrm>
            <a:off x="981857" y="13272183"/>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CONTAR.SI.CONJUNTO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 lo mismo que SUMAR.SI, pero te permite usar varios criterios. Así que en este ejemplo, puedes buscar Fruta y Tipo, en lugar de solo de Fruta. Selecciona la celda H64 y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=CONTAR.SI.CONJUNTO(F50:F61</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F64,G50:G61</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G64).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CONTAR.SI.CONJUNTO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estructura así: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Paso"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60</xdr:row>
      <xdr:rowOff>85725</xdr:rowOff>
    </xdr:from>
    <xdr:to>
      <xdr:col>1</xdr:col>
      <xdr:colOff>4257675</xdr:colOff>
      <xdr:row>70</xdr:row>
      <xdr:rowOff>104775</xdr:rowOff>
    </xdr:to>
    <xdr:grpSp>
      <xdr:nvGrpSpPr>
        <xdr:cNvPr id="267" name="Grupo 266">
          <a:extLst>
            <a:ext uri="{FF2B5EF4-FFF2-40B4-BE49-F238E27FC236}">
              <a16:creationId xmlns:a16="http://schemas.microsoft.com/office/drawing/2014/main" id="{E8932D15-E179-42A0-91A2-EDDEA215314C}"/>
            </a:ext>
          </a:extLst>
        </xdr:cNvPr>
        <xdr:cNvGrpSpPr/>
      </xdr:nvGrpSpPr>
      <xdr:grpSpPr>
        <a:xfrm>
          <a:off x="1038225" y="12125325"/>
          <a:ext cx="4067175" cy="1962150"/>
          <a:chOff x="3048000" y="4524375"/>
          <a:chExt cx="4067175" cy="1924050"/>
        </a:xfrm>
      </xdr:grpSpPr>
      <xdr:sp macro="" textlink="">
        <xdr:nvSpPr>
          <xdr:cNvPr id="268" name="txt_Fórmula" descr="=CONTAR.SI(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2000">
                <a:solidFill>
                  <a:srgbClr val="000000"/>
                </a:solidFill>
                <a:effectLst/>
                <a:latin typeface="Courier New" panose="02070309020205020404" pitchFamily="49" charset="0"/>
                <a:ea typeface="Times New Roman" panose="02020603050405020304" pitchFamily="18" charset="0"/>
              </a:rPr>
              <a:t>=CONTAR.SI(C50:C61</a:t>
            </a:r>
            <a:r>
              <a:rPr lang="es-MX" sz="2000">
                <a:solidFill>
                  <a:srgbClr val="000000"/>
                </a:solidFill>
                <a:effectLst/>
                <a:latin typeface="Courier New" panose="02070309020205020404" pitchFamily="49" charset="0"/>
                <a:ea typeface="Times New Roman" panose="02020603050405020304" pitchFamily="18" charset="0"/>
              </a:rPr>
              <a:t>,</a:t>
            </a:r>
            <a:r>
              <a:rPr lang="es-mx" sz="2000">
                <a:solidFill>
                  <a:srgbClr val="000000"/>
                </a:solidFill>
                <a:effectLst/>
                <a:latin typeface="Courier New" panose="02070309020205020404" pitchFamily="49" charset="0"/>
                <a:ea typeface="Times New Roman" panose="02020603050405020304" pitchFamily="18" charset="0"/>
              </a:rPr>
              <a:t>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upo 268">
            <a:extLst>
              <a:ext uri="{FF2B5EF4-FFF2-40B4-BE49-F238E27FC236}">
                <a16:creationId xmlns:a16="http://schemas.microsoft.com/office/drawing/2014/main" id="{37527305-6134-452A-8E72-EC503505A6ED}"/>
              </a:ext>
            </a:extLst>
          </xdr:cNvPr>
          <xdr:cNvGrpSpPr/>
        </xdr:nvGrpSpPr>
        <xdr:grpSpPr>
          <a:xfrm>
            <a:off x="4552950" y="4524375"/>
            <a:ext cx="1352550" cy="861227"/>
            <a:chOff x="4552950" y="4524375"/>
            <a:chExt cx="1352550" cy="861227"/>
          </a:xfrm>
        </xdr:grpSpPr>
        <xdr:sp macro="" textlink="">
          <xdr:nvSpPr>
            <xdr:cNvPr id="273" name="Llave de fórmula superior">
              <a:extLst>
                <a:ext uri="{FF2B5EF4-FFF2-40B4-BE49-F238E27FC236}">
                  <a16:creationId xmlns:a16="http://schemas.microsoft.com/office/drawing/2014/main" id="{36B585B0-0CA8-40C9-B8A4-354751F708F4}"/>
                </a:ext>
              </a:extLst>
            </xdr:cNvPr>
            <xdr:cNvSpPr/>
          </xdr:nvSpPr>
          <xdr:spPr>
            <a:xfrm rot="5400000">
              <a:off x="49795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Globo de fórmula superior" descr="¿Qué rango deseas mirar?&#10;">
              <a:extLst>
                <a:ext uri="{FF2B5EF4-FFF2-40B4-BE49-F238E27FC236}">
                  <a16:creationId xmlns:a16="http://schemas.microsoft.com/office/drawing/2014/main" id="{34D80480-D101-45AC-B9CF-78D23DC421E6}"/>
                </a:ext>
              </a:extLst>
            </xdr:cNvPr>
            <xdr:cNvSpPr txBox="1">
              <a:spLocks noChangeArrowheads="1"/>
            </xdr:cNvSpPr>
          </xdr:nvSpPr>
          <xdr:spPr bwMode="auto">
            <a:xfrm>
              <a:off x="45529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¿Qué rango deseas mirar?</a:t>
              </a:r>
            </a:p>
          </xdr:txBody>
        </xdr:sp>
      </xdr:grpSp>
      <xdr:grpSp>
        <xdr:nvGrpSpPr>
          <xdr:cNvPr id="270" name="Grupo 269">
            <a:extLst>
              <a:ext uri="{FF2B5EF4-FFF2-40B4-BE49-F238E27FC236}">
                <a16:creationId xmlns:a16="http://schemas.microsoft.com/office/drawing/2014/main" id="{2CCDD87F-488A-4F59-94B0-9890040AE4A5}"/>
              </a:ext>
            </a:extLst>
          </xdr:cNvPr>
          <xdr:cNvGrpSpPr/>
        </xdr:nvGrpSpPr>
        <xdr:grpSpPr>
          <a:xfrm>
            <a:off x="5276850" y="5610223"/>
            <a:ext cx="1838325" cy="838202"/>
            <a:chOff x="5276850" y="5610223"/>
            <a:chExt cx="1838325" cy="838202"/>
          </a:xfrm>
        </xdr:grpSpPr>
        <xdr:sp macro="" textlink="">
          <xdr:nvSpPr>
            <xdr:cNvPr id="271" name="Llave de fórmula inferior">
              <a:extLst>
                <a:ext uri="{FF2B5EF4-FFF2-40B4-BE49-F238E27FC236}">
                  <a16:creationId xmlns:a16="http://schemas.microsoft.com/office/drawing/2014/main" id="{A61DA540-4BFA-41A7-A504-CCFAB774EC94}"/>
                </a:ext>
              </a:extLst>
            </xdr:cNvPr>
            <xdr:cNvSpPr/>
          </xdr:nvSpPr>
          <xdr:spPr>
            <a:xfrm rot="16200000">
              <a:off x="59416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Globo de fórmula inferior" descr="¿Qué valor (texto o número) deseas buscar?&#10;">
              <a:extLst>
                <a:ext uri="{FF2B5EF4-FFF2-40B4-BE49-F238E27FC236}">
                  <a16:creationId xmlns:a16="http://schemas.microsoft.com/office/drawing/2014/main" id="{73BBFD57-E525-4CF9-A6E9-242691515557}"/>
                </a:ext>
              </a:extLst>
            </xdr:cNvPr>
            <xdr:cNvSpPr txBox="1">
              <a:spLocks noChangeArrowheads="1"/>
            </xdr:cNvSpPr>
          </xdr:nvSpPr>
          <xdr:spPr bwMode="auto">
            <a:xfrm>
              <a:off x="52768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¿Qué valor (texto o número) deseas buscar?</a:t>
              </a:r>
            </a:p>
          </xdr:txBody>
        </xdr:sp>
      </xdr:grpSp>
    </xdr:grpSp>
    <xdr:clientData/>
  </xdr:twoCellAnchor>
  <xdr:twoCellAnchor>
    <xdr:from>
      <xdr:col>0</xdr:col>
      <xdr:colOff>619124</xdr:colOff>
      <xdr:row>77</xdr:row>
      <xdr:rowOff>9509</xdr:rowOff>
    </xdr:from>
    <xdr:to>
      <xdr:col>1</xdr:col>
      <xdr:colOff>5191128</xdr:colOff>
      <xdr:row>88</xdr:row>
      <xdr:rowOff>171453</xdr:rowOff>
    </xdr:to>
    <xdr:grpSp>
      <xdr:nvGrpSpPr>
        <xdr:cNvPr id="275" name="Grupo 274">
          <a:extLst>
            <a:ext uri="{FF2B5EF4-FFF2-40B4-BE49-F238E27FC236}">
              <a16:creationId xmlns:a16="http://schemas.microsoft.com/office/drawing/2014/main" id="{847274C0-AC26-4344-B2CE-53D60DDD0425}"/>
            </a:ext>
          </a:extLst>
        </xdr:cNvPr>
        <xdr:cNvGrpSpPr/>
      </xdr:nvGrpSpPr>
      <xdr:grpSpPr>
        <a:xfrm>
          <a:off x="619124" y="15325709"/>
          <a:ext cx="5419729" cy="2257444"/>
          <a:chOff x="638174" y="14144607"/>
          <a:chExt cx="5391043" cy="2290769"/>
        </a:xfrm>
      </xdr:grpSpPr>
      <xdr:sp macro="" textlink="">
        <xdr:nvSpPr>
          <xdr:cNvPr id="276" name="Llave de fórmula inferior">
            <a:extLst>
              <a:ext uri="{FF2B5EF4-FFF2-40B4-BE49-F238E27FC236}">
                <a16:creationId xmlns:a16="http://schemas.microsoft.com/office/drawing/2014/main" id="{97A01290-7C21-4B89-985F-9ACD27071CF1}"/>
              </a:ext>
            </a:extLst>
          </xdr:cNvPr>
          <xdr:cNvSpPr/>
        </xdr:nvSpPr>
        <xdr:spPr>
          <a:xfrm rot="16200000">
            <a:off x="5430295" y="15294512"/>
            <a:ext cx="495146" cy="38056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Llave de fórmula inferior">
            <a:extLst>
              <a:ext uri="{FF2B5EF4-FFF2-40B4-BE49-F238E27FC236}">
                <a16:creationId xmlns:a16="http://schemas.microsoft.com/office/drawing/2014/main" id="{FBA8E8F9-1C1F-46A9-819E-ED4261288C76}"/>
              </a:ext>
            </a:extLst>
          </xdr:cNvPr>
          <xdr:cNvSpPr/>
        </xdr:nvSpPr>
        <xdr:spPr>
          <a:xfrm rot="16200000">
            <a:off x="3982662" y="15305966"/>
            <a:ext cx="495146" cy="35766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Llave de fórmula superior">
            <a:extLst>
              <a:ext uri="{FF2B5EF4-FFF2-40B4-BE49-F238E27FC236}">
                <a16:creationId xmlns:a16="http://schemas.microsoft.com/office/drawing/2014/main" id="{44603805-5C4E-4370-B762-A5B53406A8B3}"/>
              </a:ext>
            </a:extLst>
          </xdr:cNvPr>
          <xdr:cNvSpPr/>
        </xdr:nvSpPr>
        <xdr:spPr>
          <a:xfrm rot="5400000">
            <a:off x="4703511" y="14329086"/>
            <a:ext cx="495146" cy="87560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Llave de fórmula superior">
            <a:extLst>
              <a:ext uri="{FF2B5EF4-FFF2-40B4-BE49-F238E27FC236}">
                <a16:creationId xmlns:a16="http://schemas.microsoft.com/office/drawing/2014/main" id="{02E6B0A4-8693-43A2-A27C-ECA0F01F93E4}"/>
              </a:ext>
            </a:extLst>
          </xdr:cNvPr>
          <xdr:cNvSpPr/>
        </xdr:nvSpPr>
        <xdr:spPr>
          <a:xfrm rot="5400000">
            <a:off x="3218660" y="14364322"/>
            <a:ext cx="495146" cy="80512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Fórmula" descr="=CONTAR.SI.CONJUNTO(F50:F61,F64,G50:G61,G64)&#10;">
            <a:extLst>
              <a:ext uri="{FF2B5EF4-FFF2-40B4-BE49-F238E27FC236}">
                <a16:creationId xmlns:a16="http://schemas.microsoft.com/office/drawing/2014/main" id="{9B024B79-A0D7-4146-8614-608EC9FDD326}"/>
              </a:ext>
            </a:extLst>
          </xdr:cNvPr>
          <xdr:cNvSpPr txBox="1"/>
        </xdr:nvSpPr>
        <xdr:spPr>
          <a:xfrm>
            <a:off x="638174" y="14982175"/>
            <a:ext cx="5391043" cy="322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1600">
                <a:solidFill>
                  <a:srgbClr val="000000"/>
                </a:solidFill>
                <a:effectLst/>
                <a:latin typeface="Courier New" panose="02070309020205020404" pitchFamily="49" charset="0"/>
                <a:ea typeface="Times New Roman" panose="02020603050405020304" pitchFamily="18" charset="0"/>
              </a:rPr>
              <a:t>=CONTAR.SI.CONJUNTO(F50:F61</a:t>
            </a:r>
            <a:r>
              <a:rPr lang="es-MX" sz="1600">
                <a:solidFill>
                  <a:srgbClr val="000000"/>
                </a:solidFill>
                <a:effectLst/>
                <a:latin typeface="Courier New" panose="02070309020205020404" pitchFamily="49" charset="0"/>
                <a:ea typeface="Times New Roman" panose="02020603050405020304" pitchFamily="18" charset="0"/>
              </a:rPr>
              <a:t>,</a:t>
            </a:r>
            <a:r>
              <a:rPr lang="es-mx" sz="1600">
                <a:solidFill>
                  <a:srgbClr val="000000"/>
                </a:solidFill>
                <a:effectLst/>
                <a:latin typeface="Courier New" panose="02070309020205020404" pitchFamily="49" charset="0"/>
                <a:ea typeface="Times New Roman" panose="02020603050405020304" pitchFamily="18" charset="0"/>
              </a:rPr>
              <a:t>F64,G50:G61</a:t>
            </a:r>
            <a:r>
              <a:rPr lang="es-MX" sz="1600">
                <a:solidFill>
                  <a:srgbClr val="000000"/>
                </a:solidFill>
                <a:effectLst/>
                <a:latin typeface="Courier New" panose="02070309020205020404" pitchFamily="49" charset="0"/>
                <a:ea typeface="Times New Roman" panose="02020603050405020304" pitchFamily="18" charset="0"/>
              </a:rPr>
              <a:t>,</a:t>
            </a:r>
            <a:r>
              <a:rPr lang="es-mx" sz="1600">
                <a:solidFill>
                  <a:srgbClr val="000000"/>
                </a:solidFill>
                <a:effectLst/>
                <a:latin typeface="Courier New" panose="02070309020205020404" pitchFamily="49" charset="0"/>
                <a:ea typeface="Times New Roman" panose="02020603050405020304" pitchFamily="18" charset="0"/>
              </a:rPr>
              <a:t>G64)</a:t>
            </a:r>
            <a:endParaRPr lang="en-US" sz="1600">
              <a:effectLst/>
              <a:latin typeface="Times New Roman" panose="02020603050405020304" pitchFamily="18" charset="0"/>
              <a:ea typeface="Times New Roman" panose="02020603050405020304" pitchFamily="18" charset="0"/>
            </a:endParaRPr>
          </a:p>
        </xdr:txBody>
      </xdr:sp>
      <xdr:sp macro="" textlink="">
        <xdr:nvSpPr>
          <xdr:cNvPr id="281" name="txt_Globo de fórmula superior" descr="Este es el primer rango a conta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834792" y="14144607"/>
            <a:ext cx="1271084"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Este es el primer rango a contar</a:t>
            </a:r>
          </a:p>
        </xdr:txBody>
      </xdr:sp>
      <xdr:sp macro="" textlink="">
        <xdr:nvSpPr>
          <xdr:cNvPr id="282" name="txt_Globo de fórmula superior" descr="Este es el segundo rango a contar&#10;">
            <a:extLst>
              <a:ext uri="{FF2B5EF4-FFF2-40B4-BE49-F238E27FC236}">
                <a16:creationId xmlns:a16="http://schemas.microsoft.com/office/drawing/2014/main" id="{11EE695F-0D8C-4F27-9607-875A146520A9}"/>
              </a:ext>
            </a:extLst>
          </xdr:cNvPr>
          <xdr:cNvSpPr txBox="1">
            <a:spLocks noChangeArrowheads="1"/>
          </xdr:cNvSpPr>
        </xdr:nvSpPr>
        <xdr:spPr bwMode="auto">
          <a:xfrm>
            <a:off x="4294536" y="14144607"/>
            <a:ext cx="1327274"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es-mx" sz="1100">
                <a:effectLst/>
                <a:latin typeface="+mn-lt"/>
                <a:ea typeface="+mn-ea"/>
                <a:cs typeface="+mn-cs"/>
              </a:rPr>
              <a:t>Este es el segundo rango a contar</a:t>
            </a:r>
            <a:endParaRPr lang="en-US">
              <a:effectLst/>
            </a:endParaRPr>
          </a:p>
        </xdr:txBody>
      </xdr:sp>
      <xdr:sp macro="" textlink="">
        <xdr:nvSpPr>
          <xdr:cNvPr id="283" name="txt_Globo de fórmula inferior" descr="Estos son los criterios para la primera coincidencia&#10;&#10;">
            <a:extLst>
              <a:ext uri="{FF2B5EF4-FFF2-40B4-BE49-F238E27FC236}">
                <a16:creationId xmlns:a16="http://schemas.microsoft.com/office/drawing/2014/main" id="{CA955A6F-F900-4254-A38C-2B84B32EF341}"/>
              </a:ext>
            </a:extLst>
          </xdr:cNvPr>
          <xdr:cNvSpPr txBox="1">
            <a:spLocks noChangeArrowheads="1"/>
          </xdr:cNvSpPr>
        </xdr:nvSpPr>
        <xdr:spPr bwMode="auto">
          <a:xfrm>
            <a:off x="3755315" y="15615069"/>
            <a:ext cx="959311" cy="82030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es-mx" sz="1100">
                <a:effectLst/>
                <a:latin typeface="+mn-lt"/>
                <a:ea typeface="+mn-ea"/>
                <a:cs typeface="+mn-cs"/>
              </a:rPr>
              <a:t>Estos son los criterios para la primera coincidencia</a:t>
            </a:r>
            <a:endParaRPr lang="en-US">
              <a:effectLst/>
            </a:endParaRPr>
          </a:p>
        </xdr:txBody>
      </xdr:sp>
      <xdr:sp macro="" textlink="">
        <xdr:nvSpPr>
          <xdr:cNvPr id="284" name="txt_Globo de fórmula inferior" descr="Estos son los criterios para la segunda coincidencia&#10;">
            <a:extLst>
              <a:ext uri="{FF2B5EF4-FFF2-40B4-BE49-F238E27FC236}">
                <a16:creationId xmlns:a16="http://schemas.microsoft.com/office/drawing/2014/main" id="{838EB08C-21C3-4C95-9A03-F7C12DFF31CD}"/>
              </a:ext>
            </a:extLst>
          </xdr:cNvPr>
          <xdr:cNvSpPr txBox="1">
            <a:spLocks noChangeArrowheads="1"/>
          </xdr:cNvSpPr>
        </xdr:nvSpPr>
        <xdr:spPr bwMode="auto">
          <a:xfrm>
            <a:off x="4987013" y="15615068"/>
            <a:ext cx="981119" cy="82030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Estos son los criterios</a:t>
            </a:r>
            <a:r>
              <a:rPr lang="es-mx" sz="1100" baseline="0">
                <a:effectLst/>
                <a:latin typeface="Calibri" panose="020F0502020204030204" pitchFamily="34" charset="0"/>
                <a:ea typeface="Calibri" panose="020F0502020204030204" pitchFamily="34" charset="0"/>
                <a:cs typeface="Times New Roman" panose="02020603050405020304" pitchFamily="18" charset="0"/>
              </a:rPr>
              <a:t> para la segunda coincidencia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571499</xdr:colOff>
      <xdr:row>90</xdr:row>
      <xdr:rowOff>161925</xdr:rowOff>
    </xdr:from>
    <xdr:to>
      <xdr:col>1</xdr:col>
      <xdr:colOff>2603774</xdr:colOff>
      <xdr:row>93</xdr:row>
      <xdr:rowOff>121349</xdr:rowOff>
    </xdr:to>
    <xdr:sp macro="" textlink="">
      <xdr:nvSpPr>
        <xdr:cNvPr id="285" name="Botón para obtener más detalles" descr="Explora para obtener más información">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499" y="17916525"/>
          <a:ext cx="2880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lientData/>
  </xdr:twoCellAnchor>
  <xdr:twoCellAnchor>
    <xdr:from>
      <xdr:col>0</xdr:col>
      <xdr:colOff>619124</xdr:colOff>
      <xdr:row>115</xdr:row>
      <xdr:rowOff>85725</xdr:rowOff>
    </xdr:from>
    <xdr:to>
      <xdr:col>1</xdr:col>
      <xdr:colOff>2651399</xdr:colOff>
      <xdr:row>118</xdr:row>
      <xdr:rowOff>45149</xdr:rowOff>
    </xdr:to>
    <xdr:sp macro="" textlink="">
      <xdr:nvSpPr>
        <xdr:cNvPr id="131" name="Botón para obtener más detalles" descr="Explora para obtener más información">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4" y="22602825"/>
          <a:ext cx="2880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MIRA ESTO" descr="MIRA ESTO&#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Líneas de apertura">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Otra línea de apertura" descr="Línea de apertura">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Línea de apertura" descr="Línea de apertura&#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Estrellas" descr="Estrella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ciones" descr="MIRA ESTO&#10;Debes terminar con =BUSCARV(C10,C5:D8,2,FALSO).&#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MIRA ESTO</a:t>
            </a:r>
          </a:p>
          <a:p>
            <a:pPr lvl="0" rtl="0">
              <a:defRPr/>
            </a:pPr>
            <a:r>
              <a:rPr lang="es-mx" sz="1100" kern="0">
                <a:solidFill>
                  <a:schemeClr val="bg2">
                    <a:lumMod val="25000"/>
                  </a:schemeClr>
                </a:solidFill>
                <a:latin typeface="+mn-lt"/>
                <a:ea typeface="Segoe UI" pitchFamily="34" charset="0"/>
                <a:cs typeface="Segoe UI Light" panose="020B0502040204020203" pitchFamily="34" charset="0"/>
              </a:rPr>
              <a:t>Debes finalizar con </a:t>
            </a:r>
            <a:r>
              <a:rPr lang="es-mx" sz="1100" b="1" kern="0">
                <a:solidFill>
                  <a:schemeClr val="bg2">
                    <a:lumMod val="25000"/>
                  </a:schemeClr>
                </a:solidFill>
                <a:latin typeface="+mn-lt"/>
                <a:ea typeface="Segoe UI" pitchFamily="34" charset="0"/>
                <a:cs typeface="Segoe UI Light" panose="020B0502040204020203" pitchFamily="34" charset="0"/>
              </a:rPr>
              <a:t>=BUSCARV(C10</a:t>
            </a:r>
            <a:r>
              <a:rPr lang="es-MX" sz="1100" b="1" kern="0">
                <a:solidFill>
                  <a:schemeClr val="bg2">
                    <a:lumMod val="25000"/>
                  </a:schemeClr>
                </a:solidFill>
                <a:latin typeface="+mn-lt"/>
                <a:ea typeface="Segoe UI" pitchFamily="34" charset="0"/>
                <a:cs typeface="Segoe UI Light" panose="020B0502040204020203" pitchFamily="34" charset="0"/>
              </a:rPr>
              <a:t>,</a:t>
            </a:r>
            <a:r>
              <a:rPr lang="es-mx" sz="1100" b="1" kern="0">
                <a:solidFill>
                  <a:schemeClr val="bg2">
                    <a:lumMod val="25000"/>
                  </a:schemeClr>
                </a:solidFill>
                <a:latin typeface="+mn-lt"/>
                <a:ea typeface="Segoe UI" pitchFamily="34" charset="0"/>
                <a:cs typeface="Segoe UI Light" panose="020B0502040204020203" pitchFamily="34" charset="0"/>
              </a:rPr>
              <a:t>C5:D8</a:t>
            </a:r>
            <a:r>
              <a:rPr lang="es-MX" sz="1100" b="1" kern="0">
                <a:solidFill>
                  <a:schemeClr val="bg2">
                    <a:lumMod val="25000"/>
                  </a:schemeClr>
                </a:solidFill>
                <a:latin typeface="+mn-lt"/>
                <a:ea typeface="Segoe UI" pitchFamily="34" charset="0"/>
                <a:cs typeface="Segoe UI Light" panose="020B0502040204020203" pitchFamily="34" charset="0"/>
              </a:rPr>
              <a:t>,</a:t>
            </a:r>
            <a:r>
              <a:rPr lang="es-mx" sz="1100" b="1" kern="0">
                <a:solidFill>
                  <a:schemeClr val="bg2">
                    <a:lumMod val="25000"/>
                  </a:schemeClr>
                </a:solidFill>
                <a:latin typeface="+mn-lt"/>
                <a:ea typeface="Segoe UI" pitchFamily="34" charset="0"/>
                <a:cs typeface="Segoe UI Light" panose="020B0502040204020203" pitchFamily="34" charset="0"/>
              </a:rPr>
              <a:t>2</a:t>
            </a:r>
            <a:r>
              <a:rPr lang="es-MX" sz="1100" b="1" kern="0">
                <a:solidFill>
                  <a:schemeClr val="bg2">
                    <a:lumMod val="25000"/>
                  </a:schemeClr>
                </a:solidFill>
                <a:latin typeface="+mn-lt"/>
                <a:ea typeface="Segoe UI" pitchFamily="34" charset="0"/>
                <a:cs typeface="Segoe UI Light" panose="020B0502040204020203" pitchFamily="34" charset="0"/>
              </a:rPr>
              <a:t>,</a:t>
            </a:r>
            <a:r>
              <a:rPr lang="es-mx" sz="1100" b="1" kern="0">
                <a:solidFill>
                  <a:schemeClr val="bg2">
                    <a:lumMod val="25000"/>
                  </a:schemeClr>
                </a:solidFill>
                <a:latin typeface="+mn-lt"/>
                <a:ea typeface="Segoe UI" pitchFamily="34" charset="0"/>
                <a:cs typeface="Segoe UI Light" panose="020B0502040204020203" pitchFamily="34" charset="0"/>
              </a:rPr>
              <a:t>FALSO)</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35</xdr:row>
      <xdr:rowOff>180975</xdr:rowOff>
    </xdr:from>
    <xdr:to>
      <xdr:col>1</xdr:col>
      <xdr:colOff>5218938</xdr:colOff>
      <xdr:row>48</xdr:row>
      <xdr:rowOff>95250</xdr:rowOff>
    </xdr:to>
    <xdr:grpSp>
      <xdr:nvGrpSpPr>
        <xdr:cNvPr id="82" name="Grupo 81">
          <a:extLst>
            <a:ext uri="{FF2B5EF4-FFF2-40B4-BE49-F238E27FC236}">
              <a16:creationId xmlns:a16="http://schemas.microsoft.com/office/drawing/2014/main" id="{1015345F-A070-4EDE-8224-DC487667438E}"/>
            </a:ext>
          </a:extLst>
        </xdr:cNvPr>
        <xdr:cNvGrpSpPr/>
      </xdr:nvGrpSpPr>
      <xdr:grpSpPr>
        <a:xfrm>
          <a:off x="352425" y="7448550"/>
          <a:ext cx="5733288" cy="2390775"/>
          <a:chOff x="352425" y="10715625"/>
          <a:chExt cx="5733288" cy="2390775"/>
        </a:xfrm>
      </xdr:grpSpPr>
      <xdr:sp macro="" textlink="">
        <xdr:nvSpPr>
          <xdr:cNvPr id="83" name="Rectángulo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Paso" descr="Más información en la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Conector recto 84" descr="Línea decorativa">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Conector recto 85" descr="Línea decorativ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3362325</xdr:colOff>
      <xdr:row>40</xdr:row>
      <xdr:rowOff>147073</xdr:rowOff>
    </xdr:to>
    <xdr:grpSp>
      <xdr:nvGrpSpPr>
        <xdr:cNvPr id="5" name="Grupo 4">
          <a:extLst>
            <a:ext uri="{FF2B5EF4-FFF2-40B4-BE49-F238E27FC236}">
              <a16:creationId xmlns:a16="http://schemas.microsoft.com/office/drawing/2014/main" id="{82632918-520D-4E51-9E28-E3DEB82D9A91}"/>
            </a:ext>
          </a:extLst>
        </xdr:cNvPr>
        <xdr:cNvGrpSpPr/>
      </xdr:nvGrpSpPr>
      <xdr:grpSpPr>
        <a:xfrm>
          <a:off x="562406" y="8008069"/>
          <a:ext cx="3666694" cy="359079"/>
          <a:chOff x="562406" y="11008444"/>
          <a:chExt cx="3666694" cy="359079"/>
        </a:xfrm>
      </xdr:grpSpPr>
      <xdr:sp macro="" textlink="">
        <xdr:nvSpPr>
          <xdr:cNvPr id="87" name="Paso" descr="Todo sobre la función SI, con hipervínculo a la web&#10;&#10;">
            <a:hlinkClick xmlns:r="http://schemas.openxmlformats.org/officeDocument/2006/relationships" r:id="rId3" tooltip="Selecciona esta opción para conocer todos sobre fórmulas en Excel en la web"/>
            <a:extLst>
              <a:ext uri="{FF2B5EF4-FFF2-40B4-BE49-F238E27FC236}">
                <a16:creationId xmlns:a16="http://schemas.microsoft.com/office/drawing/2014/main" id="{41455299-D7B6-412C-80EB-393F42F3AB5B}"/>
              </a:ext>
            </a:extLst>
          </xdr:cNvPr>
          <xdr:cNvSpPr txBox="1"/>
        </xdr:nvSpPr>
        <xdr:spPr>
          <a:xfrm>
            <a:off x="1027591" y="11082804"/>
            <a:ext cx="32015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Información general sobre fórmulas en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áfico 22" descr="Flecha">
            <a:hlinkClick xmlns:r="http://schemas.openxmlformats.org/officeDocument/2006/relationships" r:id="rId3" tooltip="Selecciona esta opción para obtener más información de la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upo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Paso" descr="Todo sobre la función SI.CONJUNTO, con hipervínculo a la web&#10;">
            <a:hlinkClick xmlns:r="http://schemas.openxmlformats.org/officeDocument/2006/relationships" r:id="rId6" tooltip="Selecciona esta opción para ver todas las funciones de Excel por categoría en la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a:t>
            </a:r>
            <a:r>
              <a:rPr lang="es-mx"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categoría)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áfico 22" descr="Flecha">
            <a:hlinkClick xmlns:r="http://schemas.openxmlformats.org/officeDocument/2006/relationships" r:id="rId6" tooltip="Selecciona esta opción para obtener más información de la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3038475</xdr:colOff>
      <xdr:row>46</xdr:row>
      <xdr:rowOff>177367</xdr:rowOff>
    </xdr:to>
    <xdr:grpSp>
      <xdr:nvGrpSpPr>
        <xdr:cNvPr id="2" name="Grupo 1">
          <a:extLst>
            <a:ext uri="{FF2B5EF4-FFF2-40B4-BE49-F238E27FC236}">
              <a16:creationId xmlns:a16="http://schemas.microsoft.com/office/drawing/2014/main" id="{2F82E782-5C9A-405F-90E2-13AE28FFFCBD}"/>
            </a:ext>
          </a:extLst>
        </xdr:cNvPr>
        <xdr:cNvGrpSpPr/>
      </xdr:nvGrpSpPr>
      <xdr:grpSpPr>
        <a:xfrm>
          <a:off x="562406" y="9176053"/>
          <a:ext cx="3342844" cy="364389"/>
          <a:chOff x="562406" y="12176428"/>
          <a:chExt cx="3342844" cy="364389"/>
        </a:xfrm>
      </xdr:grpSpPr>
      <xdr:sp macro="" textlink="">
        <xdr:nvSpPr>
          <xdr:cNvPr id="91" name="Paso" descr="Capacitación en línea gratis de Excel, con hipervínculo a la web&#10;">
            <a:hlinkClick xmlns:r="http://schemas.openxmlformats.org/officeDocument/2006/relationships" r:id="rId7" tooltip="Selecciona esta opción para obtener información sobre la capacitación gratuita de Excel en la web"/>
            <a:extLst>
              <a:ext uri="{FF2B5EF4-FFF2-40B4-BE49-F238E27FC236}">
                <a16:creationId xmlns:a16="http://schemas.microsoft.com/office/drawing/2014/main" id="{19A3D044-BB8D-41AF-8364-CFED7743E9E8}"/>
              </a:ext>
            </a:extLst>
          </xdr:cNvPr>
          <xdr:cNvSpPr txBox="1"/>
        </xdr:nvSpPr>
        <xdr:spPr>
          <a:xfrm>
            <a:off x="1040199" y="12227532"/>
            <a:ext cx="28650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92" name="Gráfico 22" descr="Flecha">
            <a:hlinkClick xmlns:r="http://schemas.openxmlformats.org/officeDocument/2006/relationships" r:id="rId7" tooltip="Selecciona esta opción para obtener más información de la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3057524</xdr:colOff>
      <xdr:row>44</xdr:row>
      <xdr:rowOff>145825</xdr:rowOff>
    </xdr:to>
    <xdr:grpSp>
      <xdr:nvGrpSpPr>
        <xdr:cNvPr id="3" name="Grupo 2">
          <a:extLst>
            <a:ext uri="{FF2B5EF4-FFF2-40B4-BE49-F238E27FC236}">
              <a16:creationId xmlns:a16="http://schemas.microsoft.com/office/drawing/2014/main" id="{F4AC7FE3-2FB4-4A3F-8F6D-E41D0BF24478}"/>
            </a:ext>
          </a:extLst>
        </xdr:cNvPr>
        <xdr:cNvGrpSpPr/>
      </xdr:nvGrpSpPr>
      <xdr:grpSpPr>
        <a:xfrm>
          <a:off x="562406" y="8763511"/>
          <a:ext cx="3361893" cy="364389"/>
          <a:chOff x="562406" y="11763886"/>
          <a:chExt cx="3361893" cy="364389"/>
        </a:xfrm>
      </xdr:grpSpPr>
      <xdr:sp macro="" textlink="">
        <xdr:nvSpPr>
          <xdr:cNvPr id="93" name="Paso" descr="Instrucciones SI avanzadas, con hipervínculo a la web&#10;">
            <a:hlinkClick xmlns:r="http://schemas.openxmlformats.org/officeDocument/2006/relationships" r:id="rId8" tooltip="Selecciona esta opción para ver todas las funciones por orden alfabético en la web"/>
            <a:extLst>
              <a:ext uri="{FF2B5EF4-FFF2-40B4-BE49-F238E27FC236}">
                <a16:creationId xmlns:a16="http://schemas.microsoft.com/office/drawing/2014/main" id="{0C9EBEA8-904F-4B13-9D34-42D4C435F750}"/>
              </a:ext>
            </a:extLst>
          </xdr:cNvPr>
          <xdr:cNvSpPr txBox="1"/>
        </xdr:nvSpPr>
        <xdr:spPr>
          <a:xfrm>
            <a:off x="1027590" y="11832161"/>
            <a:ext cx="28967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 orden alfabético)</a:t>
            </a:r>
          </a:p>
        </xdr:txBody>
      </xdr:sp>
      <xdr:pic>
        <xdr:nvPicPr>
          <xdr:cNvPr id="94" name="Gráfico 22" descr="Flecha">
            <a:hlinkClick xmlns:r="http://schemas.openxmlformats.org/officeDocument/2006/relationships" r:id="rId8" tooltip="Selecciona esta opción para obtener más información de la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352426</xdr:rowOff>
    </xdr:from>
    <xdr:to>
      <xdr:col>1</xdr:col>
      <xdr:colOff>5218938</xdr:colOff>
      <xdr:row>35</xdr:row>
      <xdr:rowOff>57151</xdr:rowOff>
    </xdr:to>
    <xdr:sp macro="" textlink="">
      <xdr:nvSpPr>
        <xdr:cNvPr id="62" name="txt_Fondo del paseo introductorio" descr="Fondo">
          <a:extLst>
            <a:ext uri="{FF2B5EF4-FFF2-40B4-BE49-F238E27FC236}">
              <a16:creationId xmlns:a16="http://schemas.microsoft.com/office/drawing/2014/main" id="{9C42B660-A3B5-4F00-8B62-1A2BC85EB46D}"/>
            </a:ext>
          </a:extLst>
        </xdr:cNvPr>
        <xdr:cNvSpPr/>
      </xdr:nvSpPr>
      <xdr:spPr>
        <a:xfrm>
          <a:off x="352425" y="352426"/>
          <a:ext cx="5733288" cy="69723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Encabezado del paseo introductorio" descr="Deja que el Asistente para funciones te guíe">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Deja que el Asistente para funciones te guíe</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Línea del paseo introductorio 1" descr="Línea decorativa">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31</xdr:row>
      <xdr:rowOff>146481</xdr:rowOff>
    </xdr:from>
    <xdr:to>
      <xdr:col>1</xdr:col>
      <xdr:colOff>4863004</xdr:colOff>
      <xdr:row>31</xdr:row>
      <xdr:rowOff>146481</xdr:rowOff>
    </xdr:to>
    <xdr:cxnSp macro="">
      <xdr:nvCxnSpPr>
        <xdr:cNvPr id="65" name="txt_Línea del paseo introductorio 2" descr="Línea decorativa">
          <a:extLst>
            <a:ext uri="{FF2B5EF4-FFF2-40B4-BE49-F238E27FC236}">
              <a16:creationId xmlns:a16="http://schemas.microsoft.com/office/drawing/2014/main" id="{8AE36029-DE43-4E7F-9235-7AED0D64959D}"/>
            </a:ext>
          </a:extLst>
        </xdr:cNvPr>
        <xdr:cNvCxnSpPr>
          <a:cxnSpLocks/>
        </xdr:cNvCxnSpPr>
      </xdr:nvCxnSpPr>
      <xdr:spPr>
        <a:xfrm>
          <a:off x="567653" y="665205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Introducción del paseo introductorio" descr="Si conoces el nombre de la función que deseas, pero no estás seguro de cómo crearla, puedes usar el Asistente para funciones para que te ayude.">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Si conoces el nombre de la función que deseas, pero no estás seguro de cómo crearla, puedes usar el Asistente para funciones para que te ayude.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57136</xdr:rowOff>
    </xdr:from>
    <xdr:to>
      <xdr:col>1</xdr:col>
      <xdr:colOff>5105399</xdr:colOff>
      <xdr:row>10</xdr:row>
      <xdr:rowOff>114296</xdr:rowOff>
    </xdr:to>
    <xdr:grpSp>
      <xdr:nvGrpSpPr>
        <xdr:cNvPr id="67" name="grp_Paso">
          <a:extLst>
            <a:ext uri="{FF2B5EF4-FFF2-40B4-BE49-F238E27FC236}">
              <a16:creationId xmlns:a16="http://schemas.microsoft.com/office/drawing/2014/main" id="{BD77C92C-5C36-46AE-A637-B10B8A476780}"/>
            </a:ext>
          </a:extLst>
        </xdr:cNvPr>
        <xdr:cNvGrpSpPr/>
      </xdr:nvGrpSpPr>
      <xdr:grpSpPr>
        <a:xfrm>
          <a:off x="576262" y="1581136"/>
          <a:ext cx="5395912" cy="1028710"/>
          <a:chOff x="647700" y="7419975"/>
          <a:chExt cx="5491034" cy="984650"/>
        </a:xfrm>
      </xdr:grpSpPr>
      <xdr:sp macro="" textlink="">
        <xdr:nvSpPr>
          <xdr:cNvPr id="68" name="txt_Paso" descr="Selecciona la celda D16 y ve a Fórmulas &gt; Insertar función &gt; Escribe BUSCARV en el cuadro Buscar una función y presiona Ir. Cuando veas BUSCARV resaltado, haz clic en Aceptar en la parte inferior. Al seleccionar una función en la lista, Excel mostrará la sintaxis.&#10;">
            <a:extLst>
              <a:ext uri="{FF2B5EF4-FFF2-40B4-BE49-F238E27FC236}">
                <a16:creationId xmlns:a16="http://schemas.microsoft.com/office/drawing/2014/main" id="{0532D680-62D3-49C1-A9FC-9F775854E3A9}"/>
              </a:ext>
            </a:extLst>
          </xdr:cNvPr>
          <xdr:cNvSpPr txBox="1"/>
        </xdr:nvSpPr>
        <xdr:spPr>
          <a:xfrm>
            <a:off x="1079356" y="7459922"/>
            <a:ext cx="5059378" cy="944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Selecciona la celda D10 y ve a </a:t>
            </a:r>
            <a:r>
              <a:rPr lang="es-mx" sz="1100" b="1" i="0" u="none" strike="noStrike" kern="1200">
                <a:solidFill>
                  <a:schemeClr val="dk1"/>
                </a:solidFill>
                <a:effectLst/>
                <a:latin typeface="Segoe UI" panose="020B0502040204020203" pitchFamily="34" charset="0"/>
                <a:ea typeface="+mn-ea"/>
                <a:cs typeface="Segoe UI" panose="020B0502040204020203" pitchFamily="34" charset="0"/>
              </a:rPr>
              <a:t>Fórmulas</a:t>
            </a: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s-mx" sz="1100" b="1" i="0" u="none" strike="noStrike" kern="1200">
                <a:solidFill>
                  <a:schemeClr val="dk1"/>
                </a:solidFill>
                <a:effectLst/>
                <a:latin typeface="Segoe UI" panose="020B0502040204020203" pitchFamily="34" charset="0"/>
                <a:ea typeface="+mn-ea"/>
                <a:cs typeface="Segoe UI" panose="020B0502040204020203" pitchFamily="34" charset="0"/>
              </a:rPr>
              <a:t>Insertar función </a:t>
            </a: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&gt; Escribe </a:t>
            </a:r>
            <a:r>
              <a:rPr lang="es-mx" sz="1100" b="1" i="0" u="none" strike="noStrike" kern="1200">
                <a:solidFill>
                  <a:schemeClr val="dk1"/>
                </a:solidFill>
                <a:effectLst/>
                <a:latin typeface="Segoe UI" panose="020B0502040204020203" pitchFamily="34" charset="0"/>
                <a:ea typeface="+mn-ea"/>
                <a:cs typeface="Segoe UI" panose="020B0502040204020203" pitchFamily="34" charset="0"/>
              </a:rPr>
              <a:t>BUSCARV</a:t>
            </a: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 en el</a:t>
            </a:r>
            <a:r>
              <a:rPr lang="es-mx" sz="1100" b="0" i="0" u="none" strike="noStrike" kern="1200" baseline="0">
                <a:solidFill>
                  <a:schemeClr val="dk1"/>
                </a:solidFill>
                <a:effectLst/>
                <a:latin typeface="Segoe UI" panose="020B0502040204020203" pitchFamily="34" charset="0"/>
                <a:ea typeface="+mn-ea"/>
                <a:cs typeface="Segoe UI" panose="020B0502040204020203" pitchFamily="34" charset="0"/>
              </a:rPr>
              <a:t> cuadro </a:t>
            </a:r>
            <a:r>
              <a:rPr lang="es-mx" sz="1100" b="1" i="0" u="none" strike="noStrike" kern="1200">
                <a:solidFill>
                  <a:schemeClr val="dk1"/>
                </a:solidFill>
                <a:effectLst/>
                <a:latin typeface="Segoe UI" panose="020B0502040204020203" pitchFamily="34" charset="0"/>
                <a:ea typeface="+mn-ea"/>
                <a:cs typeface="Segoe UI" panose="020B0502040204020203" pitchFamily="34" charset="0"/>
              </a:rPr>
              <a:t>Buscar una función</a:t>
            </a: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 y presiona </a:t>
            </a:r>
            <a:r>
              <a:rPr lang="es-mx" sz="1100" b="1" i="0" u="none" strike="noStrike" kern="1200">
                <a:solidFill>
                  <a:schemeClr val="dk1"/>
                </a:solidFill>
                <a:effectLst/>
                <a:latin typeface="Segoe UI" panose="020B0502040204020203" pitchFamily="34" charset="0"/>
                <a:ea typeface="+mn-ea"/>
                <a:cs typeface="Segoe UI" panose="020B0502040204020203" pitchFamily="34" charset="0"/>
              </a:rPr>
              <a:t>IR</a:t>
            </a: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 Cuando veas </a:t>
            </a:r>
            <a:r>
              <a:rPr lang="es-mx" sz="1100" b="1" i="0" u="none" strike="noStrike" kern="1200">
                <a:solidFill>
                  <a:schemeClr val="dk1"/>
                </a:solidFill>
                <a:effectLst/>
                <a:latin typeface="Segoe UI" panose="020B0502040204020203" pitchFamily="34" charset="0"/>
                <a:ea typeface="+mn-ea"/>
                <a:cs typeface="Segoe UI" panose="020B0502040204020203" pitchFamily="34" charset="0"/>
              </a:rPr>
              <a:t>BUSCARV</a:t>
            </a: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 resaltado, haz clic en </a:t>
            </a:r>
            <a:r>
              <a:rPr lang="es-mx" sz="1100" b="1" i="0" u="none" strike="noStrike" kern="1200">
                <a:solidFill>
                  <a:schemeClr val="dk1"/>
                </a:solidFill>
                <a:effectLst/>
                <a:latin typeface="Segoe UI" panose="020B0502040204020203" pitchFamily="34" charset="0"/>
                <a:ea typeface="+mn-ea"/>
                <a:cs typeface="Segoe UI" panose="020B0502040204020203" pitchFamily="34" charset="0"/>
              </a:rPr>
              <a:t>Aceptar</a:t>
            </a:r>
            <a:r>
              <a:rPr lang="es-mx" sz="1100" b="0" i="0" u="none" strike="noStrike" kern="1200">
                <a:solidFill>
                  <a:schemeClr val="dk1"/>
                </a:solidFill>
                <a:effectLst/>
                <a:latin typeface="Segoe UI" panose="020B0502040204020203" pitchFamily="34" charset="0"/>
                <a:ea typeface="+mn-ea"/>
                <a:cs typeface="Segoe UI" panose="020B0502040204020203" pitchFamily="34" charset="0"/>
              </a:rPr>
              <a:t> en la parte inferior.</a:t>
            </a:r>
            <a:r>
              <a:rPr lang="es-mx" sz="1100">
                <a:latin typeface="Segoe UI" panose="020B0502040204020203" pitchFamily="34" charset="0"/>
                <a:cs typeface="Segoe UI" panose="020B0502040204020203" pitchFamily="34" charset="0"/>
              </a:rPr>
              <a:t> Al seleccionar una función en la </a:t>
            </a:r>
            <a:r>
              <a:rPr lang="es-mx" sz="1100" baseline="0">
                <a:latin typeface="Segoe UI" panose="020B0502040204020203" pitchFamily="34" charset="0"/>
                <a:cs typeface="Segoe UI" panose="020B0502040204020203" pitchFamily="34" charset="0"/>
              </a:rPr>
              <a:t>lista, Excel mostrará la sintaxis.</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Paso"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80961</xdr:rowOff>
    </xdr:from>
    <xdr:to>
      <xdr:col>1</xdr:col>
      <xdr:colOff>4905374</xdr:colOff>
      <xdr:row>16</xdr:row>
      <xdr:rowOff>28572</xdr:rowOff>
    </xdr:to>
    <xdr:grpSp>
      <xdr:nvGrpSpPr>
        <xdr:cNvPr id="71" name="grp_Paso">
          <a:extLst>
            <a:ext uri="{FF2B5EF4-FFF2-40B4-BE49-F238E27FC236}">
              <a16:creationId xmlns:a16="http://schemas.microsoft.com/office/drawing/2014/main" id="{BF405A0F-7FA6-4E62-A4D2-D48FD5B37F21}"/>
            </a:ext>
          </a:extLst>
        </xdr:cNvPr>
        <xdr:cNvGrpSpPr/>
      </xdr:nvGrpSpPr>
      <xdr:grpSpPr>
        <a:xfrm>
          <a:off x="576262" y="2576511"/>
          <a:ext cx="5195887" cy="1100136"/>
          <a:chOff x="609600" y="7810500"/>
          <a:chExt cx="5186234" cy="1082837"/>
        </a:xfrm>
      </xdr:grpSpPr>
      <xdr:sp macro="" textlink="">
        <xdr:nvSpPr>
          <xdr:cNvPr id="72" name="txt_Paso" descr="A continuación, escribe los argumentos de función en los cuadros de texto correspondientes. A medida que escribes cada uno, Excel los evaluará y mostrará el resultado, con el resultado final en la parte inferior. A medida que escribes cada sección, los criterios para cada argumento aparecen en la parte inferior del formulario.  Haz clic en Aceptar cuando hayas terminado, y Excel introducirá la fórmula automáticamente&#10;&#10;">
            <a:extLst>
              <a:ext uri="{FF2B5EF4-FFF2-40B4-BE49-F238E27FC236}">
                <a16:creationId xmlns:a16="http://schemas.microsoft.com/office/drawing/2014/main" id="{A358580A-E770-426C-AC4A-D3576DB6F54D}"/>
              </a:ext>
            </a:extLst>
          </xdr:cNvPr>
          <xdr:cNvSpPr txBox="1"/>
        </xdr:nvSpPr>
        <xdr:spPr>
          <a:xfrm>
            <a:off x="1017295" y="7852458"/>
            <a:ext cx="4778539" cy="1040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continuación, escribe los argumentos de función en los cuadros de texto correspondientes. A medida que escribes cada uno, Excel los evaluará y mostrará el resultado, con el resultado final en la parte inferior. Haz clic en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Aceptar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cuando hayas terminado, y Excel introducirá la fórmula automáticamente.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Paso"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32</xdr:row>
      <xdr:rowOff>138114</xdr:rowOff>
    </xdr:from>
    <xdr:to>
      <xdr:col>1</xdr:col>
      <xdr:colOff>970369</xdr:colOff>
      <xdr:row>34</xdr:row>
      <xdr:rowOff>92563</xdr:rowOff>
    </xdr:to>
    <xdr:sp macro="" textlink="">
      <xdr:nvSpPr>
        <xdr:cNvPr id="74" name="Botón Anterior" descr="Volver a la hoja anterior">
          <a:hlinkClick xmlns:r="http://schemas.openxmlformats.org/officeDocument/2006/relationships" r:id="rId9" tooltip="Haz clic aquí para volver a la hoja anterior"/>
          <a:extLst>
            <a:ext uri="{FF2B5EF4-FFF2-40B4-BE49-F238E27FC236}">
              <a16:creationId xmlns:a16="http://schemas.microsoft.com/office/drawing/2014/main" id="{5E40797B-36B9-4C1B-9AE0-EA6AD5EEF027}"/>
            </a:ext>
          </a:extLst>
        </xdr:cNvPr>
        <xdr:cNvSpPr/>
      </xdr:nvSpPr>
      <xdr:spPr>
        <a:xfrm flipH="1">
          <a:off x="561974" y="6834189"/>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3646535</xdr:colOff>
      <xdr:row>32</xdr:row>
      <xdr:rowOff>138114</xdr:rowOff>
    </xdr:from>
    <xdr:to>
      <xdr:col>1</xdr:col>
      <xdr:colOff>4921705</xdr:colOff>
      <xdr:row>34</xdr:row>
      <xdr:rowOff>92563</xdr:rowOff>
    </xdr:to>
    <xdr:sp macro="" textlink="">
      <xdr:nvSpPr>
        <xdr:cNvPr id="75" name="BotónSiguiente" descr="Avanza hasta la siguiente hoja">
          <a:hlinkClick xmlns:r="http://schemas.openxmlformats.org/officeDocument/2006/relationships" r:id="rId10" tooltip="Haz clic aquí para pasar a la siguiente hoja"/>
          <a:extLst>
            <a:ext uri="{FF2B5EF4-FFF2-40B4-BE49-F238E27FC236}">
              <a16:creationId xmlns:a16="http://schemas.microsoft.com/office/drawing/2014/main" id="{1C0B3F5D-086A-4A30-A12D-A0A3DB6D24E2}"/>
            </a:ext>
          </a:extLst>
        </xdr:cNvPr>
        <xdr:cNvSpPr/>
      </xdr:nvSpPr>
      <xdr:spPr>
        <a:xfrm>
          <a:off x="4513310" y="6834189"/>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oneCell">
    <xdr:from>
      <xdr:col>1</xdr:col>
      <xdr:colOff>310983</xdr:colOff>
      <xdr:row>16</xdr:row>
      <xdr:rowOff>123825</xdr:rowOff>
    </xdr:from>
    <xdr:to>
      <xdr:col>1</xdr:col>
      <xdr:colOff>4775366</xdr:colOff>
      <xdr:row>30</xdr:row>
      <xdr:rowOff>30318</xdr:rowOff>
    </xdr:to>
    <xdr:pic>
      <xdr:nvPicPr>
        <xdr:cNvPr id="7" name="Imagen 6">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177758" y="3771900"/>
          <a:ext cx="4464383" cy="2573493"/>
        </a:xfrm>
        <a:prstGeom prst="rect">
          <a:avLst/>
        </a:prstGeom>
      </xdr:spPr>
    </xdr:pic>
    <xdr:clientData/>
  </xdr:twoCellAnchor>
  <xdr:twoCellAnchor>
    <xdr:from>
      <xdr:col>1</xdr:col>
      <xdr:colOff>1544364</xdr:colOff>
      <xdr:row>17</xdr:row>
      <xdr:rowOff>85429</xdr:rowOff>
    </xdr:from>
    <xdr:to>
      <xdr:col>6</xdr:col>
      <xdr:colOff>571500</xdr:colOff>
      <xdr:row>36</xdr:row>
      <xdr:rowOff>182437</xdr:rowOff>
    </xdr:to>
    <xdr:grpSp>
      <xdr:nvGrpSpPr>
        <xdr:cNvPr id="8" name="Grupo 7">
          <a:extLst>
            <a:ext uri="{FF2B5EF4-FFF2-40B4-BE49-F238E27FC236}">
              <a16:creationId xmlns:a16="http://schemas.microsoft.com/office/drawing/2014/main" id="{8F43BB86-459B-4A39-BF41-D15966065CB8}"/>
            </a:ext>
          </a:extLst>
        </xdr:cNvPr>
        <xdr:cNvGrpSpPr/>
      </xdr:nvGrpSpPr>
      <xdr:grpSpPr>
        <a:xfrm>
          <a:off x="2411139" y="3924004"/>
          <a:ext cx="7523436" cy="3716508"/>
          <a:chOff x="2411139" y="6952954"/>
          <a:chExt cx="7523436" cy="3716508"/>
        </a:xfrm>
      </xdr:grpSpPr>
      <xdr:grpSp>
        <xdr:nvGrpSpPr>
          <xdr:cNvPr id="96" name="Grupo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ES BUENO SABER" descr="ES BUENO SABER&#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áfico 147" descr="Gafa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Paso" descr="ES BUENO SABER&#10;Puedes escribir referencias de celdas y rangos o seleccionarlas con el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Puedes escribir referencias de celdas y rangos o seleccionarlas con el mouse.</a:t>
                </a:r>
                <a:endParaRPr lang="en-US" sz="1100">
                  <a:effectLst/>
                  <a:latin typeface="+mn-lt"/>
                </a:endParaRPr>
              </a:p>
            </xdr:txBody>
          </xdr:sp>
        </xdr:grpSp>
        <xdr:cxnSp macro="">
          <xdr:nvCxnSpPr>
            <xdr:cNvPr id="98" name="Conector: Curva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ES BUENO SABER" descr="ES BUENO SABER&#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áfico 147" descr="Gafa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96085"/>
              <a:ext cx="323347" cy="349115"/>
            </a:xfrm>
            <a:prstGeom prst="rect">
              <a:avLst/>
            </a:prstGeom>
          </xdr:spPr>
        </xdr:pic>
        <xdr:sp macro="" textlink="">
          <xdr:nvSpPr>
            <xdr:cNvPr id="102" name="Paso" descr="ES BUENO SABER&#10;A medida que escribes la sección de cada argumento, se mostrará la descripción del argumento en la parte inferior del formulario, encima del resultado de la Fórmula.&#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A medida que escribes la sección de cada argumento, se mostrará la descripción del argumento en la parte inferior del formulario, encima del resultado de la Fórmula.</a:t>
              </a:r>
              <a:endParaRPr lang="en-US" sz="1100">
                <a:effectLst/>
                <a:latin typeface="+mn-lt"/>
              </a:endParaRPr>
            </a:p>
          </xdr:txBody>
        </xdr:sp>
        <xdr:sp macro="" textlink="">
          <xdr:nvSpPr>
            <xdr:cNvPr id="104" name="Forma libre: Forma 103" descr="Flech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361951</xdr:rowOff>
    </xdr:from>
    <xdr:to>
      <xdr:col>1</xdr:col>
      <xdr:colOff>5210175</xdr:colOff>
      <xdr:row>50</xdr:row>
      <xdr:rowOff>47626</xdr:rowOff>
    </xdr:to>
    <xdr:sp macro="" textlink="">
      <xdr:nvSpPr>
        <xdr:cNvPr id="49" name="txt_Fondo del paseo introductorio" descr="Fondo">
          <a:extLst>
            <a:ext uri="{FF2B5EF4-FFF2-40B4-BE49-F238E27FC236}">
              <a16:creationId xmlns:a16="http://schemas.microsoft.com/office/drawing/2014/main" id="{82635223-B159-4E05-9CEC-2A2F6DF969F2}"/>
            </a:ext>
          </a:extLst>
        </xdr:cNvPr>
        <xdr:cNvSpPr/>
      </xdr:nvSpPr>
      <xdr:spPr>
        <a:xfrm>
          <a:off x="342900" y="361951"/>
          <a:ext cx="5734050" cy="9867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Encabezado del paseo introductorio" descr="Arreglar errores de fórmula">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Arreglar errores de fórmula</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Línea del paseo introductorio 1" descr="Línea decorativ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135466</xdr:rowOff>
    </xdr:from>
    <xdr:to>
      <xdr:col>1</xdr:col>
      <xdr:colOff>4946626</xdr:colOff>
      <xdr:row>46</xdr:row>
      <xdr:rowOff>135466</xdr:rowOff>
    </xdr:to>
    <xdr:cxnSp macro="">
      <xdr:nvCxnSpPr>
        <xdr:cNvPr id="52" name="txt_Línea del paseo introductorio 2" descr="Línea decorativa">
          <a:extLst>
            <a:ext uri="{FF2B5EF4-FFF2-40B4-BE49-F238E27FC236}">
              <a16:creationId xmlns:a16="http://schemas.microsoft.com/office/drawing/2014/main" id="{B4EB5A39-3087-404B-86D1-9EB6F9D1ABB3}"/>
            </a:ext>
          </a:extLst>
        </xdr:cNvPr>
        <xdr:cNvCxnSpPr>
          <a:cxnSpLocks/>
        </xdr:cNvCxnSpPr>
      </xdr:nvCxnSpPr>
      <xdr:spPr>
        <a:xfrm>
          <a:off x="565153" y="955569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15</xdr:row>
      <xdr:rowOff>131995</xdr:rowOff>
    </xdr:to>
    <xdr:sp macro="" textlink="">
      <xdr:nvSpPr>
        <xdr:cNvPr id="53" name="txt_Introducción del paseo introductorio" descr="En algún momento, ejecutarás una fórmula que tiene un error, que Excel mostrará con #ErrorName!. Los errores pueden ser útiles, porque señalan las cosas que no funcionan bien; pero también puede ser difícil corregirlos. Afortunadamente, hay varias opciones que pueden ayudarte a localizar el origen del error y corregirlo.">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En algún momento, encontrarás una fórmula que tiene un error, que Excel mostrará con #ErrorName. Los errores pueden ser útiles, porque señalan las cosas que no funcionan bien; pero también puede ser difícil corregirlos. Afortunadamente, hay varias opciones que pueden ayudarle a localizar el origen del error y corregirlo.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28575</xdr:rowOff>
    </xdr:from>
    <xdr:to>
      <xdr:col>1</xdr:col>
      <xdr:colOff>4934351</xdr:colOff>
      <xdr:row>10</xdr:row>
      <xdr:rowOff>15182</xdr:rowOff>
    </xdr:to>
    <xdr:grpSp>
      <xdr:nvGrpSpPr>
        <xdr:cNvPr id="2" name="Grupo 1">
          <a:extLst>
            <a:ext uri="{FF2B5EF4-FFF2-40B4-BE49-F238E27FC236}">
              <a16:creationId xmlns:a16="http://schemas.microsoft.com/office/drawing/2014/main" id="{A8B5C958-0EB2-41E2-B876-52C03CDCE6CA}"/>
            </a:ext>
          </a:extLst>
        </xdr:cNvPr>
        <xdr:cNvGrpSpPr/>
      </xdr:nvGrpSpPr>
      <xdr:grpSpPr>
        <a:xfrm>
          <a:off x="571500" y="1943100"/>
          <a:ext cx="5229626" cy="596207"/>
          <a:chOff x="476250" y="1924050"/>
          <a:chExt cx="5220101" cy="596207"/>
        </a:xfrm>
      </xdr:grpSpPr>
      <xdr:sp macro="" textlink="">
        <xdr:nvSpPr>
          <xdr:cNvPr id="55" name="txt_Paso" descr="Comprobación de errores: ve a Fórmulas &gt; Comprobación de errores. Se cargará un cuadro de diálogo que te indicará la causa general de tu error específico. En la celda D9, el error #N/A se debe a que no hay ningún valor que coincida con &quot;Manzana&quot;. Puedes solucionarlo mediante el uso de un valor que exista, suprimir el error con SI.ERROR, o pasarlo por alto y saber que desaparecerá cuando uses un valor que exista.">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Comprobación de errores: ve 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Comprobación de errores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cargará un cuadro de diálogo que te indicará la causa general de tu error específico. En la celda D9, el error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debe a que no hay ningún valor que coincida con "Manzana". Puedes solucionarlo mediante el uso de un valor que exista, suprimir el error con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pasarlo por alto y saber que desaparecerá cuando uses un valor que exista.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Paso"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146074</xdr:colOff>
      <xdr:row>13</xdr:row>
      <xdr:rowOff>123825</xdr:rowOff>
    </xdr:from>
    <xdr:to>
      <xdr:col>1</xdr:col>
      <xdr:colOff>4540226</xdr:colOff>
      <xdr:row>23</xdr:row>
      <xdr:rowOff>123586</xdr:rowOff>
    </xdr:to>
    <xdr:pic>
      <xdr:nvPicPr>
        <xdr:cNvPr id="57" name="Imagen 56">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2849" y="3219450"/>
          <a:ext cx="4394152" cy="1904761"/>
        </a:xfrm>
        <a:prstGeom prst="rect">
          <a:avLst/>
        </a:prstGeom>
      </xdr:spPr>
    </xdr:pic>
    <xdr:clientData/>
  </xdr:twoCellAnchor>
  <xdr:twoCellAnchor editAs="absolute">
    <xdr:from>
      <xdr:col>0</xdr:col>
      <xdr:colOff>571500</xdr:colOff>
      <xdr:row>23</xdr:row>
      <xdr:rowOff>166688</xdr:rowOff>
    </xdr:from>
    <xdr:to>
      <xdr:col>1</xdr:col>
      <xdr:colOff>4934351</xdr:colOff>
      <xdr:row>27</xdr:row>
      <xdr:rowOff>895</xdr:rowOff>
    </xdr:to>
    <xdr:grpSp>
      <xdr:nvGrpSpPr>
        <xdr:cNvPr id="3" name="Grupo 2">
          <a:extLst>
            <a:ext uri="{FF2B5EF4-FFF2-40B4-BE49-F238E27FC236}">
              <a16:creationId xmlns:a16="http://schemas.microsoft.com/office/drawing/2014/main" id="{76285975-E71E-42A6-9427-0A2776DA5CC0}"/>
            </a:ext>
          </a:extLst>
        </xdr:cNvPr>
        <xdr:cNvGrpSpPr/>
      </xdr:nvGrpSpPr>
      <xdr:grpSpPr>
        <a:xfrm>
          <a:off x="571500" y="5167313"/>
          <a:ext cx="5229626" cy="596207"/>
          <a:chOff x="476250" y="4957763"/>
          <a:chExt cx="5220101" cy="596207"/>
        </a:xfrm>
      </xdr:grpSpPr>
      <xdr:sp macro="" textlink="">
        <xdr:nvSpPr>
          <xdr:cNvPr id="59" name="txt_Paso" descr="Si haces clic en Ayuda sobre este Error, se abrirá un tema de Ayuda específico para el mensaje de error. Si haces clic en Mostrar pasos de cálculo, se cargará un cuadro de diálogo Evaluar fórmula.">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haces clic en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Ayuda sobre este Error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abrirá un tema de Ayuda específico para el mensaje de error. Si haces clic en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Mostrar pasos de cálculo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cargará el cuadro de diálogo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Evaluar fórmula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Paso"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114300</xdr:rowOff>
    </xdr:from>
    <xdr:to>
      <xdr:col>1</xdr:col>
      <xdr:colOff>4800293</xdr:colOff>
      <xdr:row>41</xdr:row>
      <xdr:rowOff>37771</xdr:rowOff>
    </xdr:to>
    <xdr:pic>
      <xdr:nvPicPr>
        <xdr:cNvPr id="61" name="Imagen 60">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2782" y="5876925"/>
          <a:ext cx="4914286" cy="2628571"/>
        </a:xfrm>
        <a:prstGeom prst="rect">
          <a:avLst/>
        </a:prstGeom>
      </xdr:spPr>
    </xdr:pic>
    <xdr:clientData/>
  </xdr:twoCellAnchor>
  <xdr:twoCellAnchor editAs="absolute">
    <xdr:from>
      <xdr:col>0</xdr:col>
      <xdr:colOff>571500</xdr:colOff>
      <xdr:row>41</xdr:row>
      <xdr:rowOff>161925</xdr:rowOff>
    </xdr:from>
    <xdr:to>
      <xdr:col>1</xdr:col>
      <xdr:colOff>4934351</xdr:colOff>
      <xdr:row>44</xdr:row>
      <xdr:rowOff>186632</xdr:rowOff>
    </xdr:to>
    <xdr:grpSp>
      <xdr:nvGrpSpPr>
        <xdr:cNvPr id="4" name="Grupo 3">
          <a:extLst>
            <a:ext uri="{FF2B5EF4-FFF2-40B4-BE49-F238E27FC236}">
              <a16:creationId xmlns:a16="http://schemas.microsoft.com/office/drawing/2014/main" id="{85545FAE-3743-4F8E-97DB-E0C750FA7DE7}"/>
            </a:ext>
          </a:extLst>
        </xdr:cNvPr>
        <xdr:cNvGrpSpPr/>
      </xdr:nvGrpSpPr>
      <xdr:grpSpPr>
        <a:xfrm>
          <a:off x="571500" y="8629650"/>
          <a:ext cx="5229626" cy="596207"/>
          <a:chOff x="476250" y="8372475"/>
          <a:chExt cx="5220101" cy="596207"/>
        </a:xfrm>
      </xdr:grpSpPr>
      <xdr:sp macro="" textlink="">
        <xdr:nvSpPr>
          <xdr:cNvPr id="63" name="txt_Paso" descr="Cada vez que hagas clic en Evaluar, Excel analizará la fórmula a una sección por vez. No siempre te indicará por qué se produce un error, pero señalará el lugar.">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Cada vez que hagas clic en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analizará la fórmula de a una sección por vez. No siempre te indicará por qué se produce un error, pero señalará el lugar. Desde allí, observa el tema de ayuda para deducir qué falló con tu fórmula.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Paso"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104775</xdr:rowOff>
    </xdr:from>
    <xdr:to>
      <xdr:col>1</xdr:col>
      <xdr:colOff>998947</xdr:colOff>
      <xdr:row>49</xdr:row>
      <xdr:rowOff>59224</xdr:rowOff>
    </xdr:to>
    <xdr:sp macro="" textlink="">
      <xdr:nvSpPr>
        <xdr:cNvPr id="65" name="Botón Anterior" descr="Volver a la hoja anterior">
          <a:hlinkClick xmlns:r="http://schemas.openxmlformats.org/officeDocument/2006/relationships" r:id="rId3" tooltip="Haz clic aquí para volver a la hoja anterior"/>
          <a:extLst>
            <a:ext uri="{FF2B5EF4-FFF2-40B4-BE49-F238E27FC236}">
              <a16:creationId xmlns:a16="http://schemas.microsoft.com/office/drawing/2014/main" id="{59901CBF-662C-46B7-9798-9856B1E5ACCE}"/>
            </a:ext>
          </a:extLst>
        </xdr:cNvPr>
        <xdr:cNvSpPr/>
      </xdr:nvSpPr>
      <xdr:spPr>
        <a:xfrm flipH="1">
          <a:off x="590550" y="97155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3669834</xdr:colOff>
      <xdr:row>47</xdr:row>
      <xdr:rowOff>104775</xdr:rowOff>
    </xdr:from>
    <xdr:to>
      <xdr:col>1</xdr:col>
      <xdr:colOff>4945006</xdr:colOff>
      <xdr:row>49</xdr:row>
      <xdr:rowOff>59224</xdr:rowOff>
    </xdr:to>
    <xdr:sp macro="" textlink="">
      <xdr:nvSpPr>
        <xdr:cNvPr id="66" name="BotónSiguiente" descr="Avanza hasta la siguiente hoja">
          <a:hlinkClick xmlns:r="http://schemas.openxmlformats.org/officeDocument/2006/relationships" r:id="rId4" tooltip="Haz clic aquí para pasar a la siguiente hoja"/>
          <a:extLst>
            <a:ext uri="{FF2B5EF4-FFF2-40B4-BE49-F238E27FC236}">
              <a16:creationId xmlns:a16="http://schemas.microsoft.com/office/drawing/2014/main" id="{A1974C03-9104-44F6-9B95-FBB22D17937B}"/>
            </a:ext>
          </a:extLst>
        </xdr:cNvPr>
        <xdr:cNvSpPr/>
      </xdr:nvSpPr>
      <xdr:spPr>
        <a:xfrm>
          <a:off x="4536609" y="97155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3</xdr:col>
      <xdr:colOff>19050</xdr:colOff>
      <xdr:row>36</xdr:row>
      <xdr:rowOff>28575</xdr:rowOff>
    </xdr:from>
    <xdr:to>
      <xdr:col>7</xdr:col>
      <xdr:colOff>169332</xdr:colOff>
      <xdr:row>42</xdr:row>
      <xdr:rowOff>37241</xdr:rowOff>
    </xdr:to>
    <xdr:grpSp>
      <xdr:nvGrpSpPr>
        <xdr:cNvPr id="67" name="EXPERIMENTO" descr="EXPERIMENTO">
          <a:extLst>
            <a:ext uri="{FF2B5EF4-FFF2-40B4-BE49-F238E27FC236}">
              <a16:creationId xmlns:a16="http://schemas.microsoft.com/office/drawing/2014/main" id="{7AB7F1CB-875F-43B5-84D0-9EF392715E5F}"/>
            </a:ext>
          </a:extLst>
        </xdr:cNvPr>
        <xdr:cNvGrpSpPr/>
      </xdr:nvGrpSpPr>
      <xdr:grpSpPr>
        <a:xfrm>
          <a:off x="7296150" y="7534275"/>
          <a:ext cx="2941107" cy="1161191"/>
          <a:chOff x="6375400" y="12710331"/>
          <a:chExt cx="3768724" cy="1161191"/>
        </a:xfrm>
      </xdr:grpSpPr>
      <xdr:sp macro="" textlink="">
        <xdr:nvSpPr>
          <xdr:cNvPr id="68" name="Paso" descr="EXPERIMENTO&#10;¿Qué está mal aquí? Sugerencia: Estamos intentando SUMAR todos los elemento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mx" sz="1100" kern="0">
                <a:solidFill>
                  <a:schemeClr val="bg2">
                    <a:lumMod val="25000"/>
                  </a:schemeClr>
                </a:solidFill>
                <a:latin typeface="+mn-lt"/>
                <a:ea typeface="Segoe UI" pitchFamily="34" charset="0"/>
                <a:cs typeface="Segoe UI Light" panose="020B0502040204020203" pitchFamily="34" charset="0"/>
              </a:rPr>
              <a:t>¿Qué está</a:t>
            </a:r>
            <a:r>
              <a:rPr lang="es-mx" sz="1100" kern="0" baseline="0">
                <a:solidFill>
                  <a:schemeClr val="bg2">
                    <a:lumMod val="25000"/>
                  </a:schemeClr>
                </a:solidFill>
                <a:latin typeface="+mn-lt"/>
                <a:ea typeface="Segoe UI" pitchFamily="34" charset="0"/>
                <a:cs typeface="Segoe UI Light" panose="020B0502040204020203" pitchFamily="34" charset="0"/>
              </a:rPr>
              <a:t> mal aquí? Sugerencia: Estamos intentando </a:t>
            </a:r>
            <a:r>
              <a:rPr lang="es-mx" sz="1100" b="1" kern="0" baseline="0">
                <a:solidFill>
                  <a:schemeClr val="bg2">
                    <a:lumMod val="25000"/>
                  </a:schemeClr>
                </a:solidFill>
                <a:latin typeface="+mn-lt"/>
                <a:ea typeface="Segoe UI" pitchFamily="34" charset="0"/>
                <a:cs typeface="Segoe UI Light" panose="020B0502040204020203" pitchFamily="34" charset="0"/>
              </a:rPr>
              <a:t>SUMA</a:t>
            </a:r>
            <a:r>
              <a:rPr lang="es-mx" sz="1100" kern="0" baseline="0">
                <a:solidFill>
                  <a:schemeClr val="bg2">
                    <a:lumMod val="25000"/>
                  </a:schemeClr>
                </a:solidFill>
                <a:latin typeface="+mn-lt"/>
                <a:ea typeface="Segoe UI" pitchFamily="34" charset="0"/>
                <a:cs typeface="Segoe UI Light" panose="020B0502040204020203" pitchFamily="34" charset="0"/>
              </a:rPr>
              <a:t> todos los elementos.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orma libre: Forma 68" descr="Línea de apertura">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Forma libre: Forma 69" descr="Línea de apertura">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Arco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Arco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áfico 96" descr="Matraz">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23</xdr:row>
      <xdr:rowOff>23532</xdr:rowOff>
    </xdr:from>
    <xdr:to>
      <xdr:col>5</xdr:col>
      <xdr:colOff>95250</xdr:colOff>
      <xdr:row>27</xdr:row>
      <xdr:rowOff>104779</xdr:rowOff>
    </xdr:to>
    <xdr:grpSp>
      <xdr:nvGrpSpPr>
        <xdr:cNvPr id="74" name="ES BUENO SABER" descr="ES BUENO SABER&#10;&#10;">
          <a:extLst>
            <a:ext uri="{FF2B5EF4-FFF2-40B4-BE49-F238E27FC236}">
              <a16:creationId xmlns:a16="http://schemas.microsoft.com/office/drawing/2014/main" id="{31BEE91F-7C0C-4732-BB35-0C8B019C6B03}"/>
            </a:ext>
          </a:extLst>
        </xdr:cNvPr>
        <xdr:cNvGrpSpPr/>
      </xdr:nvGrpSpPr>
      <xdr:grpSpPr>
        <a:xfrm>
          <a:off x="6438900" y="5024157"/>
          <a:ext cx="2505075" cy="843247"/>
          <a:chOff x="6778625" y="15665450"/>
          <a:chExt cx="2584778" cy="809949"/>
        </a:xfrm>
      </xdr:grpSpPr>
      <xdr:sp macro="" textlink="">
        <xdr:nvSpPr>
          <xdr:cNvPr id="75" name="Paso" descr="ES BUENO SABER&#10;Hacer clic en Opciones te permite establecer las reglas para cuando se muestran o se pasan por alto los errores en Excel.&#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Hacer clic en </a:t>
            </a:r>
            <a:r>
              <a:rPr lang="es-mx" sz="1100" b="1" i="0" kern="1200" baseline="0">
                <a:solidFill>
                  <a:schemeClr val="dk1"/>
                </a:solidFill>
                <a:effectLst/>
                <a:latin typeface="+mn-lt"/>
                <a:ea typeface="+mn-ea"/>
                <a:cs typeface="+mn-cs"/>
              </a:rPr>
              <a:t>Opciones</a:t>
            </a:r>
            <a:r>
              <a:rPr lang="es-mx" sz="1100" b="0" i="0" kern="1200" baseline="0">
                <a:solidFill>
                  <a:schemeClr val="dk1"/>
                </a:solidFill>
                <a:effectLst/>
                <a:latin typeface="+mn-lt"/>
                <a:ea typeface="+mn-ea"/>
                <a:cs typeface="+mn-cs"/>
              </a:rPr>
              <a:t> te permite establecer las reglas para cuando se muestran o se pasan por alto los errores en Excel.</a:t>
            </a:r>
            <a:endParaRPr lang="en-US" sz="1100">
              <a:effectLst/>
              <a:latin typeface="+mn-lt"/>
            </a:endParaRPr>
          </a:p>
        </xdr:txBody>
      </xdr:sp>
      <xdr:pic>
        <xdr:nvPicPr>
          <xdr:cNvPr id="76" name="Gráfico 147" descr="Gafa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22</xdr:row>
      <xdr:rowOff>104777</xdr:rowOff>
    </xdr:from>
    <xdr:to>
      <xdr:col>1</xdr:col>
      <xdr:colOff>5495926</xdr:colOff>
      <xdr:row>24</xdr:row>
      <xdr:rowOff>9525</xdr:rowOff>
    </xdr:to>
    <xdr:cxnSp macro="">
      <xdr:nvCxnSpPr>
        <xdr:cNvPr id="77" name="Conector: Curvo 76">
          <a:extLst>
            <a:ext uri="{FF2B5EF4-FFF2-40B4-BE49-F238E27FC236}">
              <a16:creationId xmlns:a16="http://schemas.microsoft.com/office/drawing/2014/main" id="{16767E7F-5A94-4A53-A7E2-81A5EF1897C0}"/>
            </a:ext>
          </a:extLst>
        </xdr:cNvPr>
        <xdr:cNvCxnSpPr/>
      </xdr:nvCxnSpPr>
      <xdr:spPr>
        <a:xfrm rot="10800000">
          <a:off x="1800226" y="4905377"/>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180975</xdr:rowOff>
    </xdr:from>
    <xdr:to>
      <xdr:col>1</xdr:col>
      <xdr:colOff>5209413</xdr:colOff>
      <xdr:row>63</xdr:row>
      <xdr:rowOff>95250</xdr:rowOff>
    </xdr:to>
    <xdr:grpSp>
      <xdr:nvGrpSpPr>
        <xdr:cNvPr id="78" name="Grupo 77">
          <a:extLst>
            <a:ext uri="{FF2B5EF4-FFF2-40B4-BE49-F238E27FC236}">
              <a16:creationId xmlns:a16="http://schemas.microsoft.com/office/drawing/2014/main" id="{340F396F-7EEE-4FE2-8349-58C6AAB22606}"/>
            </a:ext>
          </a:extLst>
        </xdr:cNvPr>
        <xdr:cNvGrpSpPr/>
      </xdr:nvGrpSpPr>
      <xdr:grpSpPr>
        <a:xfrm>
          <a:off x="342900" y="10363200"/>
          <a:ext cx="5733288" cy="2390775"/>
          <a:chOff x="352425" y="10715625"/>
          <a:chExt cx="5733288" cy="2390775"/>
        </a:xfrm>
      </xdr:grpSpPr>
      <xdr:sp macro="" textlink="">
        <xdr:nvSpPr>
          <xdr:cNvPr id="79" name="Rectángulo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Paso" descr="Más información en la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Conector recto 80" descr="Línea decorativa">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Conector recto 81" descr="Línea decorativ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53</xdr:row>
      <xdr:rowOff>149944</xdr:rowOff>
    </xdr:from>
    <xdr:to>
      <xdr:col>1</xdr:col>
      <xdr:colOff>2552700</xdr:colOff>
      <xdr:row>55</xdr:row>
      <xdr:rowOff>128023</xdr:rowOff>
    </xdr:to>
    <xdr:grpSp>
      <xdr:nvGrpSpPr>
        <xdr:cNvPr id="83" name="Grupo 82">
          <a:extLst>
            <a:ext uri="{FF2B5EF4-FFF2-40B4-BE49-F238E27FC236}">
              <a16:creationId xmlns:a16="http://schemas.microsoft.com/office/drawing/2014/main" id="{1612118D-530C-41CF-BA41-E6AC52C9311F}"/>
            </a:ext>
          </a:extLst>
        </xdr:cNvPr>
        <xdr:cNvGrpSpPr/>
      </xdr:nvGrpSpPr>
      <xdr:grpSpPr>
        <a:xfrm>
          <a:off x="552881" y="10903669"/>
          <a:ext cx="2866594" cy="359079"/>
          <a:chOff x="552881" y="10532194"/>
          <a:chExt cx="2866594" cy="359079"/>
        </a:xfrm>
      </xdr:grpSpPr>
      <xdr:sp macro="" textlink="">
        <xdr:nvSpPr>
          <xdr:cNvPr id="84" name="Paso" descr="Todo sobre la función SI, con hipervínculo a la web&#10;&#10;">
            <a:hlinkClick xmlns:r="http://schemas.openxmlformats.org/officeDocument/2006/relationships" r:id="rId9" tooltip="Selecciona esta opción para conocer todo sobre cómo detectar errores en fórmulas en la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Detectar errores en fórmulas</a:t>
            </a:r>
          </a:p>
        </xdr:txBody>
      </xdr:sp>
      <xdr:pic>
        <xdr:nvPicPr>
          <xdr:cNvPr id="85" name="Gráfico 22" descr="Flecha">
            <a:hlinkClick xmlns:r="http://schemas.openxmlformats.org/officeDocument/2006/relationships" r:id="rId9" tooltip="Selecciona esta opción para obtener más información de la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55</xdr:row>
      <xdr:rowOff>144010</xdr:rowOff>
    </xdr:from>
    <xdr:to>
      <xdr:col>1</xdr:col>
      <xdr:colOff>3695699</xdr:colOff>
      <xdr:row>57</xdr:row>
      <xdr:rowOff>127399</xdr:rowOff>
    </xdr:to>
    <xdr:grpSp>
      <xdr:nvGrpSpPr>
        <xdr:cNvPr id="86" name="Grupo 85">
          <a:extLst>
            <a:ext uri="{FF2B5EF4-FFF2-40B4-BE49-F238E27FC236}">
              <a16:creationId xmlns:a16="http://schemas.microsoft.com/office/drawing/2014/main" id="{ADC1751D-5736-45B9-8E54-EF18BF377AD1}"/>
            </a:ext>
          </a:extLst>
        </xdr:cNvPr>
        <xdr:cNvGrpSpPr/>
      </xdr:nvGrpSpPr>
      <xdr:grpSpPr>
        <a:xfrm>
          <a:off x="552881" y="11278735"/>
          <a:ext cx="4009593" cy="364389"/>
          <a:chOff x="552881" y="10907260"/>
          <a:chExt cx="4009593" cy="364389"/>
        </a:xfrm>
      </xdr:grpSpPr>
      <xdr:sp macro="" textlink="">
        <xdr:nvSpPr>
          <xdr:cNvPr id="87" name="Paso" descr="Todo sobre la función SI.CONJUNTO, con hipervínculo a la web&#10;">
            <a:hlinkClick xmlns:r="http://schemas.openxmlformats.org/officeDocument/2006/relationships" r:id="rId12" tooltip="Selecciona esta opción para obtener información sobre cómo evitar fórmulas erróneas en la web"/>
            <a:extLst>
              <a:ext uri="{FF2B5EF4-FFF2-40B4-BE49-F238E27FC236}">
                <a16:creationId xmlns:a16="http://schemas.microsoft.com/office/drawing/2014/main" id="{2242BC63-23A2-4F17-AAED-7DD2C6329F89}"/>
              </a:ext>
            </a:extLst>
          </xdr:cNvPr>
          <xdr:cNvSpPr txBox="1"/>
        </xdr:nvSpPr>
        <xdr:spPr>
          <a:xfrm>
            <a:off x="1018065" y="10984436"/>
            <a:ext cx="35444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Cómo evitar la ruptura de las fórmulas</a:t>
            </a:r>
            <a:endPar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áfico 22" descr="Flecha">
            <a:hlinkClick xmlns:r="http://schemas.openxmlformats.org/officeDocument/2006/relationships" r:id="rId12" tooltip="Selecciona esta opción para obtener más información de la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59</xdr:row>
      <xdr:rowOff>174928</xdr:rowOff>
    </xdr:from>
    <xdr:to>
      <xdr:col>1</xdr:col>
      <xdr:colOff>2743200</xdr:colOff>
      <xdr:row>61</xdr:row>
      <xdr:rowOff>158317</xdr:rowOff>
    </xdr:to>
    <xdr:grpSp>
      <xdr:nvGrpSpPr>
        <xdr:cNvPr id="89" name="Grupo 88">
          <a:extLst>
            <a:ext uri="{FF2B5EF4-FFF2-40B4-BE49-F238E27FC236}">
              <a16:creationId xmlns:a16="http://schemas.microsoft.com/office/drawing/2014/main" id="{7988A760-4FB2-4E7F-B1F1-2324CEF3CF3E}"/>
            </a:ext>
          </a:extLst>
        </xdr:cNvPr>
        <xdr:cNvGrpSpPr/>
      </xdr:nvGrpSpPr>
      <xdr:grpSpPr>
        <a:xfrm>
          <a:off x="552881" y="12071653"/>
          <a:ext cx="3057094" cy="364389"/>
          <a:chOff x="552881" y="11700178"/>
          <a:chExt cx="3057094" cy="364389"/>
        </a:xfrm>
      </xdr:grpSpPr>
      <xdr:sp macro="" textlink="">
        <xdr:nvSpPr>
          <xdr:cNvPr id="90" name="Paso" descr="Capacitación en línea gratis de Excel, con hipervínculo a la web&#10;">
            <a:hlinkClick xmlns:r="http://schemas.openxmlformats.org/officeDocument/2006/relationships" r:id="rId13" tooltip="Selecciona esta opción para obtener información sobre la capacitación gratuita de Excel en la web"/>
            <a:extLst>
              <a:ext uri="{FF2B5EF4-FFF2-40B4-BE49-F238E27FC236}">
                <a16:creationId xmlns:a16="http://schemas.microsoft.com/office/drawing/2014/main" id="{83AC531D-CB18-4A4A-92F0-122C8840F418}"/>
              </a:ext>
            </a:extLst>
          </xdr:cNvPr>
          <xdr:cNvSpPr txBox="1"/>
        </xdr:nvSpPr>
        <xdr:spPr>
          <a:xfrm>
            <a:off x="1030674" y="11751282"/>
            <a:ext cx="25793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91" name="Gráfico 22" descr="Flecha">
            <a:hlinkClick xmlns:r="http://schemas.openxmlformats.org/officeDocument/2006/relationships" r:id="rId13" tooltip="Selecciona esta opción para obtener más información de la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57</xdr:row>
      <xdr:rowOff>143386</xdr:rowOff>
    </xdr:from>
    <xdr:to>
      <xdr:col>1</xdr:col>
      <xdr:colOff>3486149</xdr:colOff>
      <xdr:row>59</xdr:row>
      <xdr:rowOff>126775</xdr:rowOff>
    </xdr:to>
    <xdr:grpSp>
      <xdr:nvGrpSpPr>
        <xdr:cNvPr id="92" name="Grupo 91">
          <a:extLst>
            <a:ext uri="{FF2B5EF4-FFF2-40B4-BE49-F238E27FC236}">
              <a16:creationId xmlns:a16="http://schemas.microsoft.com/office/drawing/2014/main" id="{1287D230-E85C-41F6-AC03-12C8065534DF}"/>
            </a:ext>
          </a:extLst>
        </xdr:cNvPr>
        <xdr:cNvGrpSpPr/>
      </xdr:nvGrpSpPr>
      <xdr:grpSpPr>
        <a:xfrm>
          <a:off x="552881" y="11659111"/>
          <a:ext cx="3800043" cy="364389"/>
          <a:chOff x="552881" y="11287636"/>
          <a:chExt cx="3800043" cy="364389"/>
        </a:xfrm>
      </xdr:grpSpPr>
      <xdr:sp macro="" textlink="">
        <xdr:nvSpPr>
          <xdr:cNvPr id="93" name="Paso" descr="Instrucciones SI avanzadas, con hipervínculo a la web&#10;">
            <a:hlinkClick xmlns:r="http://schemas.openxmlformats.org/officeDocument/2006/relationships" r:id="rId14" tooltip="Selecciona esta opción para saber en qué consiste evaluar fórmulas anidadas paso a paso en la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Evaluar</a:t>
            </a:r>
            <a:r>
              <a:rPr lang="es-mx"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una fórmula anidada paso a paso</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áfico 22" descr="Flecha">
            <a:hlinkClick xmlns:r="http://schemas.openxmlformats.org/officeDocument/2006/relationships" r:id="rId14" tooltip="Selecciona esta opción para obtener más información de la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Conector recto 1" descr="Línea decorativa">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114925"/>
    <xdr:grpSp>
      <xdr:nvGrpSpPr>
        <xdr:cNvPr id="32" name="Grupo 31">
          <a:extLst>
            <a:ext uri="{FF2B5EF4-FFF2-40B4-BE49-F238E27FC236}">
              <a16:creationId xmlns:a16="http://schemas.microsoft.com/office/drawing/2014/main" id="{6725C923-6B3B-4CCA-98A0-990F1C1B87A8}"/>
            </a:ext>
          </a:extLst>
        </xdr:cNvPr>
        <xdr:cNvGrpSpPr/>
      </xdr:nvGrpSpPr>
      <xdr:grpSpPr>
        <a:xfrm>
          <a:off x="333376" y="352425"/>
          <a:ext cx="9309411" cy="5114925"/>
          <a:chOff x="171451" y="285750"/>
          <a:chExt cx="9309411" cy="5114925"/>
        </a:xfrm>
      </xdr:grpSpPr>
      <xdr:grpSp>
        <xdr:nvGrpSpPr>
          <xdr:cNvPr id="13" name="Grupo 12">
            <a:extLst>
              <a:ext uri="{FF2B5EF4-FFF2-40B4-BE49-F238E27FC236}">
                <a16:creationId xmlns:a16="http://schemas.microsoft.com/office/drawing/2014/main" id="{3FA7D425-D370-44B8-8FA4-045B5D6E310A}"/>
              </a:ext>
            </a:extLst>
          </xdr:cNvPr>
          <xdr:cNvGrpSpPr/>
        </xdr:nvGrpSpPr>
        <xdr:grpSpPr>
          <a:xfrm>
            <a:off x="171451" y="285750"/>
            <a:ext cx="9309411" cy="5114925"/>
            <a:chOff x="171451" y="285750"/>
            <a:chExt cx="9309411" cy="5114925"/>
          </a:xfrm>
        </xdr:grpSpPr>
        <xdr:sp macro="" textlink="">
          <xdr:nvSpPr>
            <xdr:cNvPr id="30" name="Rectángulo 29" descr="Fondo">
              <a:extLst>
                <a:ext uri="{FF2B5EF4-FFF2-40B4-BE49-F238E27FC236}">
                  <a16:creationId xmlns:a16="http://schemas.microsoft.com/office/drawing/2014/main" id="{7626CA03-671C-4586-BB83-B5B27BDAF61D}"/>
                </a:ext>
              </a:extLst>
            </xdr:cNvPr>
            <xdr:cNvSpPr/>
          </xdr:nvSpPr>
          <xdr:spPr>
            <a:xfrm>
              <a:off x="171451" y="285750"/>
              <a:ext cx="9299853" cy="46291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ctángulo 30" descr="Fondo">
              <a:extLst>
                <a:ext uri="{FF2B5EF4-FFF2-40B4-BE49-F238E27FC236}">
                  <a16:creationId xmlns:a16="http://schemas.microsoft.com/office/drawing/2014/main" id="{0EF2E102-5A65-4310-A323-6E9410B364FE}"/>
                </a:ext>
              </a:extLst>
            </xdr:cNvPr>
            <xdr:cNvSpPr/>
          </xdr:nvSpPr>
          <xdr:spPr>
            <a:xfrm>
              <a:off x="171451" y="1332861"/>
              <a:ext cx="9309411" cy="40678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Mensaje de bienvenida" descr="Sigue. Hay muchas más formas de simplificar tu trabajo.">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Sigue. Hay más información con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Mensaje de bienvenida" descr="¿Tienes más preguntas sobre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2600" b="0" i="0" baseline="0">
                <a:solidFill>
                  <a:schemeClr val="bg1"/>
                </a:solidFill>
                <a:effectLst/>
                <a:latin typeface="Segoe UI Light" pitchFamily="34" charset="0"/>
                <a:ea typeface="Segoe UI" pitchFamily="34" charset="0"/>
                <a:cs typeface="Segoe UI" pitchFamily="34" charset="0"/>
              </a:rPr>
              <a:t>¿Tienes más preguntas sobre Excel?</a:t>
            </a:r>
            <a:endParaRPr lang="en-US" sz="2600" b="0">
              <a:latin typeface="Segoe UI Light" pitchFamily="34" charset="0"/>
              <a:ea typeface="Segoe UI" pitchFamily="34" charset="0"/>
              <a:cs typeface="Segoe UI" pitchFamily="34" charset="0"/>
            </a:endParaRPr>
          </a:p>
        </xdr:txBody>
      </xdr:sp>
      <xdr:pic>
        <xdr:nvPicPr>
          <xdr:cNvPr id="18" name="Imagen 17" descr="Botón Informació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0513" y="1468036"/>
            <a:ext cx="1012148" cy="942779"/>
          </a:xfrm>
          <a:prstGeom prst="rect">
            <a:avLst/>
          </a:prstGeom>
        </xdr:spPr>
      </xdr:pic>
      <xdr:sp macro="" textlink="">
        <xdr:nvSpPr>
          <xdr:cNvPr id="19" name="Mensaje de bienvenida" descr="Selecciona el botón Información y escribe lo que quieras saber.">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Selecciona el </a:t>
            </a:r>
            <a:r>
              <a:rPr lang="es-mx"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Información                  </a:t>
            </a:r>
            <a:r>
              <a:rPr lang="es-mx"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y escribe lo que quieras saber.</a:t>
            </a:r>
          </a:p>
        </xdr:txBody>
      </xdr:sp>
      <xdr:pic>
        <xdr:nvPicPr>
          <xdr:cNvPr id="20" name="Imagen 19">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31278" y="1844959"/>
            <a:ext cx="2262661" cy="769703"/>
          </a:xfrm>
          <a:prstGeom prst="rect">
            <a:avLst/>
          </a:prstGeom>
        </xdr:spPr>
      </xdr:pic>
      <xdr:sp macro="" textlink="">
        <xdr:nvSpPr>
          <xdr:cNvPr id="23" name="Cuadro de texto 22" descr="Más información">
            <a:hlinkClick xmlns:r="http://schemas.openxmlformats.org/officeDocument/2006/relationships" r:id="rId3" tooltip="Más información sobre Excel Community en la web"/>
            <a:extLst>
              <a:ext uri="{FF2B5EF4-FFF2-40B4-BE49-F238E27FC236}">
                <a16:creationId xmlns:a16="http://schemas.microsoft.com/office/drawing/2014/main" id="{0E4F3BD9-1086-4455-B51C-A8936225A3CC}"/>
              </a:ext>
            </a:extLst>
          </xdr:cNvPr>
          <xdr:cNvSpPr txBox="1"/>
        </xdr:nvSpPr>
        <xdr:spPr>
          <a:xfrm>
            <a:off x="1834023" y="4254150"/>
            <a:ext cx="3223752" cy="80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br>
              <a:rPr lang="es-mx" sz="1200" u="sng" baseline="0">
                <a:solidFill>
                  <a:srgbClr val="217346"/>
                </a:solidFill>
                <a:effectLst/>
                <a:latin typeface="Segoe UI Semibold" panose="020B0702040204020203" pitchFamily="34" charset="0"/>
                <a:ea typeface="+mn-ea"/>
                <a:cs typeface="Segoe UI Semibold" panose="020B0702040204020203" pitchFamily="34" charset="0"/>
              </a:rPr>
            </a:br>
            <a:r>
              <a:rPr lang="es-MX" sz="1200" u="sng" baseline="0">
                <a:solidFill>
                  <a:srgbClr val="217346"/>
                </a:solidFill>
                <a:effectLst/>
                <a:latin typeface="Segoe UI Semibold" panose="020B0702040204020203" pitchFamily="34" charset="0"/>
                <a:ea typeface="+mn-ea"/>
                <a:cs typeface="Segoe UI Semibold" panose="020B0702040204020203" pitchFamily="34" charset="0"/>
              </a:rPr>
              <a:t>(solo disponible en inglés)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Cuadro de texto 23" descr="Más información">
            <a:hlinkClick xmlns:r="http://schemas.openxmlformats.org/officeDocument/2006/relationships" r:id="rId4" tooltip="Más información sobre las novedades de Excel en la web"/>
            <a:extLst>
              <a:ext uri="{FF2B5EF4-FFF2-40B4-BE49-F238E27FC236}">
                <a16:creationId xmlns:a16="http://schemas.microsoft.com/office/drawing/2014/main" id="{C99A8BC1-9314-4FC6-B158-3CC6B224F07E}"/>
              </a:ext>
            </a:extLst>
          </xdr:cNvPr>
          <xdr:cNvSpPr txBox="1"/>
        </xdr:nvSpPr>
        <xdr:spPr>
          <a:xfrm>
            <a:off x="5929066" y="4330350"/>
            <a:ext cx="270058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Cuadro de texto 24" descr="Community&#10;Formula preguntas y conéctate con otros fans de Excel">
            <a:extLst>
              <a:ext uri="{FF2B5EF4-FFF2-40B4-BE49-F238E27FC236}">
                <a16:creationId xmlns:a16="http://schemas.microsoft.com/office/drawing/2014/main" id="{1293751F-7023-4F3D-A3F2-7A62FD5D2D64}"/>
              </a:ext>
            </a:extLst>
          </xdr:cNvPr>
          <xdr:cNvSpPr txBox="1"/>
        </xdr:nvSpPr>
        <xdr:spPr>
          <a:xfrm>
            <a:off x="1834023" y="3324224"/>
            <a:ext cx="1633077"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es-mx"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Formula preguntas y conéctate con otros fans de Excel.</a:t>
            </a:r>
          </a:p>
        </xdr:txBody>
      </xdr:sp>
      <xdr:sp macro="" textlink="">
        <xdr:nvSpPr>
          <xdr:cNvPr id="28" name="Cuadro de texto 27" descr="¿Qué más es nuevo?&#10;Los suscriptores de Office 365 siguen recibiendo actualizaciones continuas y nuevas características">
            <a:extLst>
              <a:ext uri="{FF2B5EF4-FFF2-40B4-BE49-F238E27FC236}">
                <a16:creationId xmlns:a16="http://schemas.microsoft.com/office/drawing/2014/main" id="{ECCFA6AB-0C67-4817-85A5-BD3EDB6C982F}"/>
              </a:ext>
            </a:extLst>
          </xdr:cNvPr>
          <xdr:cNvSpPr txBox="1"/>
        </xdr:nvSpPr>
        <xdr:spPr>
          <a:xfrm>
            <a:off x="5876925" y="3324225"/>
            <a:ext cx="240029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mx" sz="1400" baseline="0">
                <a:solidFill>
                  <a:srgbClr val="217346"/>
                </a:solidFill>
                <a:effectLst/>
                <a:latin typeface="Segoe UI Light" panose="020B0502040204020203" pitchFamily="34" charset="0"/>
                <a:ea typeface="+mn-ea"/>
                <a:cs typeface="Segoe UI Light" panose="020B0502040204020203" pitchFamily="34" charset="0"/>
              </a:rPr>
              <a:t>¿Qué más es nuevo?</a:t>
            </a:r>
          </a:p>
          <a:p>
            <a:pPr algn="l" rtl="0"/>
            <a:r>
              <a:rPr lang="es-mx"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Los suscriptores de Office 365 siguen recibiendo actualizaciones continuas y nuevas características.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Imagen 28" descr="Community">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95350" y="3467216"/>
            <a:ext cx="926984" cy="774603"/>
          </a:xfrm>
          <a:prstGeom prst="rect">
            <a:avLst/>
          </a:prstGeom>
        </xdr:spPr>
      </xdr:pic>
    </xdr:grpSp>
    <xdr:clientData/>
  </xdr:oneCellAnchor>
  <xdr:oneCellAnchor>
    <xdr:from>
      <xdr:col>1</xdr:col>
      <xdr:colOff>4307763</xdr:colOff>
      <xdr:row>15</xdr:row>
      <xdr:rowOff>98712</xdr:rowOff>
    </xdr:from>
    <xdr:ext cx="974505" cy="786961"/>
    <xdr:grpSp>
      <xdr:nvGrpSpPr>
        <xdr:cNvPr id="5" name="Grupo 4" descr="¿Qué más es nuevo?">
          <a:extLst>
            <a:ext uri="{FF2B5EF4-FFF2-40B4-BE49-F238E27FC236}">
              <a16:creationId xmlns:a16="http://schemas.microsoft.com/office/drawing/2014/main" id="{C26483B0-64DC-4BE9-92D8-7D9943F8404A}"/>
            </a:ext>
          </a:extLst>
        </xdr:cNvPr>
        <xdr:cNvGrpSpPr/>
      </xdr:nvGrpSpPr>
      <xdr:grpSpPr>
        <a:xfrm>
          <a:off x="4898313" y="3527712"/>
          <a:ext cx="974505" cy="786961"/>
          <a:chOff x="6717588" y="3592566"/>
          <a:chExt cx="974505" cy="786961"/>
        </a:xfrm>
      </xdr:grpSpPr>
      <xdr:pic>
        <xdr:nvPicPr>
          <xdr:cNvPr id="6" name="Gráfico 5" descr="Periódico">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Grupo 6" descr="Líneas irradiada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Conector recto 7" descr="Líne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Conector recto 8" descr="Líne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ector recto 9" descr="Líne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ector recto 10" descr="Líne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descr="Líne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352424</xdr:rowOff>
    </xdr:from>
    <xdr:to>
      <xdr:col>1</xdr:col>
      <xdr:colOff>5249869</xdr:colOff>
      <xdr:row>25</xdr:row>
      <xdr:rowOff>76199</xdr:rowOff>
    </xdr:to>
    <xdr:grpSp>
      <xdr:nvGrpSpPr>
        <xdr:cNvPr id="106" name="Grupo 105">
          <a:extLst>
            <a:ext uri="{FF2B5EF4-FFF2-40B4-BE49-F238E27FC236}">
              <a16:creationId xmlns:a16="http://schemas.microsoft.com/office/drawing/2014/main" id="{B02C2868-90B4-49F8-9B54-D2DE144C06FB}"/>
            </a:ext>
          </a:extLst>
        </xdr:cNvPr>
        <xdr:cNvGrpSpPr/>
      </xdr:nvGrpSpPr>
      <xdr:grpSpPr>
        <a:xfrm>
          <a:off x="364306" y="352424"/>
          <a:ext cx="5733288" cy="5267325"/>
          <a:chOff x="333375" y="266700"/>
          <a:chExt cx="5695950" cy="5160100"/>
        </a:xfrm>
      </xdr:grpSpPr>
      <xdr:grpSp>
        <xdr:nvGrpSpPr>
          <xdr:cNvPr id="107" name="Agregar instrucciones de números">
            <a:extLst>
              <a:ext uri="{FF2B5EF4-FFF2-40B4-BE49-F238E27FC236}">
                <a16:creationId xmlns:a16="http://schemas.microsoft.com/office/drawing/2014/main" id="{6A0EC01A-7B98-4483-A182-0263FDEAEC51}"/>
              </a:ext>
            </a:extLst>
          </xdr:cNvPr>
          <xdr:cNvGrpSpPr/>
        </xdr:nvGrpSpPr>
        <xdr:grpSpPr>
          <a:xfrm>
            <a:off x="333375" y="266700"/>
            <a:ext cx="5695950" cy="5160100"/>
            <a:chOff x="0" y="0"/>
            <a:chExt cx="5695950" cy="5213851"/>
          </a:xfrm>
        </xdr:grpSpPr>
        <xdr:sp macro="" textlink="">
          <xdr:nvSpPr>
            <xdr:cNvPr id="121" name="Fondo" descr="Fondo">
              <a:extLst>
                <a:ext uri="{FF2B5EF4-FFF2-40B4-BE49-F238E27FC236}">
                  <a16:creationId xmlns:a16="http://schemas.microsoft.com/office/drawing/2014/main" id="{2147F87B-DB9B-4472-AAD1-ABC163A3B03F}"/>
                </a:ext>
              </a:extLst>
            </xdr:cNvPr>
            <xdr:cNvSpPr/>
          </xdr:nvSpPr>
          <xdr:spPr>
            <a:xfrm>
              <a:off x="0" y="0"/>
              <a:ext cx="5695950" cy="52138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Paso" descr="Conceptos básicos: realizar operaciones matemáticas con Excel&#10;">
              <a:extLst>
                <a:ext uri="{FF2B5EF4-FFF2-40B4-BE49-F238E27FC236}">
                  <a16:creationId xmlns:a16="http://schemas.microsoft.com/office/drawing/2014/main" id="{527A2F1F-8B85-44FB-84D2-005AA1509431}"/>
                </a:ext>
              </a:extLst>
            </xdr:cNvPr>
            <xdr:cNvSpPr txBox="1"/>
          </xdr:nvSpPr>
          <xdr:spPr>
            <a:xfrm>
              <a:off x="184433" y="118698"/>
              <a:ext cx="5216551" cy="801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Conceptos básicos: realizar operaciones matemáticas con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Botón para obtener más detalles" descr="Explora para obtener más información">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3" y="4600303"/>
              <a:ext cx="2861244"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xnSp macro="">
          <xdr:nvCxnSpPr>
            <xdr:cNvPr id="124" name="Línea inferior" descr="Línea decorativa">
              <a:extLst>
                <a:ext uri="{FF2B5EF4-FFF2-40B4-BE49-F238E27FC236}">
                  <a16:creationId xmlns:a16="http://schemas.microsoft.com/office/drawing/2014/main" id="{50B75431-5A3C-410B-A96B-E6824F0F2D01}"/>
                </a:ext>
              </a:extLst>
            </xdr:cNvPr>
            <xdr:cNvCxnSpPr>
              <a:cxnSpLocks/>
            </xdr:cNvCxnSpPr>
          </xdr:nvCxnSpPr>
          <xdr:spPr>
            <a:xfrm>
              <a:off x="184433" y="444506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Botón Siguiente" descr="Botón de siguiente paso, con hipervínculo a la siguiente hoja">
              <a:hlinkClick xmlns:r="http://schemas.openxmlformats.org/officeDocument/2006/relationships" r:id="rId2" tooltip="Haz clic aquí para pasar a la siguiente hoja de cálculo"/>
              <a:extLst>
                <a:ext uri="{FF2B5EF4-FFF2-40B4-BE49-F238E27FC236}">
                  <a16:creationId xmlns:a16="http://schemas.microsoft.com/office/drawing/2014/main" id="{B0BBFD4D-9951-4AC0-8CF1-AD7AD1715BA1}"/>
                </a:ext>
              </a:extLst>
            </xdr:cNvPr>
            <xdr:cNvSpPr/>
          </xdr:nvSpPr>
          <xdr:spPr>
            <a:xfrm>
              <a:off x="4085662" y="4600306"/>
              <a:ext cx="1359091"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 paso</a:t>
              </a:r>
            </a:p>
          </xdr:txBody>
        </xdr:sp>
        <xdr:cxnSp macro="">
          <xdr:nvCxnSpPr>
            <xdr:cNvPr id="126" name="Línea superior" descr="Línea decorativa">
              <a:extLst>
                <a:ext uri="{FF2B5EF4-FFF2-40B4-BE49-F238E27FC236}">
                  <a16:creationId xmlns:a16="http://schemas.microsoft.com/office/drawing/2014/main" id="{6E3272E8-3D34-4BC2-A3B8-CFAA0B7306AE}"/>
                </a:ext>
              </a:extLst>
            </xdr:cNvPr>
            <xdr:cNvCxnSpPr>
              <a:cxnSpLocks/>
            </xdr:cNvCxnSpPr>
          </xdr:nvCxnSpPr>
          <xdr:spPr>
            <a:xfrm>
              <a:off x="184433" y="10190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Paso" descr="Puedes sumar, restar, multiplicar y dividir en Excel sin tener que usar las funciones integradas. Solo tienes que usar los operadores +, -, *, /. Todas las fórmulas se empiezan con un signo igual (=).">
            <a:extLst>
              <a:ext uri="{FF2B5EF4-FFF2-40B4-BE49-F238E27FC236}">
                <a16:creationId xmlns:a16="http://schemas.microsoft.com/office/drawing/2014/main" id="{8742DC30-0FF1-4950-98D1-1D4D2D7B33ED}"/>
              </a:ext>
            </a:extLst>
          </xdr:cNvPr>
          <xdr:cNvSpPr txBox="1"/>
        </xdr:nvSpPr>
        <xdr:spPr>
          <a:xfrm>
            <a:off x="451745" y="1383363"/>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Puedes sumar, restar, multiplicar y dividir en Excel sin tener que usar las funciones integradas. Solo tienes que usar los operadores: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Todas las fórmulas se empiezan con un signo igual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Paso">
            <a:extLst>
              <a:ext uri="{FF2B5EF4-FFF2-40B4-BE49-F238E27FC236}">
                <a16:creationId xmlns:a16="http://schemas.microsoft.com/office/drawing/2014/main" id="{344307E7-8939-4DC6-90D0-121C6023E34E}"/>
              </a:ext>
            </a:extLst>
          </xdr:cNvPr>
          <xdr:cNvGrpSpPr/>
        </xdr:nvGrpSpPr>
        <xdr:grpSpPr>
          <a:xfrm>
            <a:off x="542925" y="2221573"/>
            <a:ext cx="5220102" cy="554249"/>
            <a:chOff x="609600" y="8241373"/>
            <a:chExt cx="5186235" cy="554249"/>
          </a:xfrm>
        </xdr:grpSpPr>
        <xdr:sp macro="" textlink="">
          <xdr:nvSpPr>
            <xdr:cNvPr id="119" name="txt_Paso" descr="Para Sumar, selecciona la celda F3, escribe =C3+C4 y después presiona Entrar &#10;">
              <a:extLst>
                <a:ext uri="{FF2B5EF4-FFF2-40B4-BE49-F238E27FC236}">
                  <a16:creationId xmlns:a16="http://schemas.microsoft.com/office/drawing/2014/main" id="{F002E929-4219-4978-A490-F2DD449CF4AA}"/>
                </a:ext>
              </a:extLst>
            </xdr:cNvPr>
            <xdr:cNvSpPr txBox="1"/>
          </xdr:nvSpPr>
          <xdr:spPr>
            <a:xfrm>
              <a:off x="1017295" y="8241373"/>
              <a:ext cx="477854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selecciona la celda F3,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Paso" descr="2">
              <a:extLst>
                <a:ext uri="{FF2B5EF4-FFF2-40B4-BE49-F238E27FC236}">
                  <a16:creationId xmlns:a16="http://schemas.microsoft.com/office/drawing/2014/main" id="{2E6406AB-C476-48D1-BEA6-869A7184608F}"/>
                </a:ext>
              </a:extLst>
            </xdr:cNvPr>
            <xdr:cNvSpPr/>
          </xdr:nvSpPr>
          <xdr:spPr>
            <a:xfrm>
              <a:off x="609600" y="827527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110" name="grp_Paso">
            <a:extLst>
              <a:ext uri="{FF2B5EF4-FFF2-40B4-BE49-F238E27FC236}">
                <a16:creationId xmlns:a16="http://schemas.microsoft.com/office/drawing/2014/main" id="{8FFCD9EA-E2D0-4CB7-A158-043B5D0A28C7}"/>
              </a:ext>
            </a:extLst>
          </xdr:cNvPr>
          <xdr:cNvGrpSpPr/>
        </xdr:nvGrpSpPr>
        <xdr:grpSpPr>
          <a:xfrm>
            <a:off x="542925" y="2821389"/>
            <a:ext cx="5220101" cy="554249"/>
            <a:chOff x="609600" y="8298264"/>
            <a:chExt cx="5186234" cy="554249"/>
          </a:xfrm>
        </xdr:grpSpPr>
        <xdr:sp macro="" textlink="">
          <xdr:nvSpPr>
            <xdr:cNvPr id="117" name="txt_Paso" descr="Para Restar, selecciona la celda F4, escribe =C3-C4 y después presiona Entrar. &#10;">
              <a:extLst>
                <a:ext uri="{FF2B5EF4-FFF2-40B4-BE49-F238E27FC236}">
                  <a16:creationId xmlns:a16="http://schemas.microsoft.com/office/drawing/2014/main" id="{CADFDA66-201E-4B9E-93C9-81C8D7287166}"/>
                </a:ext>
              </a:extLst>
            </xdr:cNvPr>
            <xdr:cNvSpPr txBox="1"/>
          </xdr:nvSpPr>
          <xdr:spPr>
            <a:xfrm>
              <a:off x="1017295" y="8298264"/>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restar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selecciona la celda F4,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endPar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Paso" descr="3">
              <a:extLst>
                <a:ext uri="{FF2B5EF4-FFF2-40B4-BE49-F238E27FC236}">
                  <a16:creationId xmlns:a16="http://schemas.microsoft.com/office/drawing/2014/main" id="{30447D02-8C17-460D-8A68-AA7AAC297B58}"/>
                </a:ext>
              </a:extLst>
            </xdr:cNvPr>
            <xdr:cNvSpPr/>
          </xdr:nvSpPr>
          <xdr:spPr>
            <a:xfrm>
              <a:off x="609600" y="833218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111" name="grp_Paso">
            <a:extLst>
              <a:ext uri="{FF2B5EF4-FFF2-40B4-BE49-F238E27FC236}">
                <a16:creationId xmlns:a16="http://schemas.microsoft.com/office/drawing/2014/main" id="{F7FEC8A2-A21F-4408-8113-8AAE6773DEF1}"/>
              </a:ext>
            </a:extLst>
          </xdr:cNvPr>
          <xdr:cNvGrpSpPr/>
        </xdr:nvGrpSpPr>
        <xdr:grpSpPr>
          <a:xfrm>
            <a:off x="533400" y="3421304"/>
            <a:ext cx="5220101" cy="554249"/>
            <a:chOff x="609600" y="8336204"/>
            <a:chExt cx="5186234" cy="554249"/>
          </a:xfrm>
        </xdr:grpSpPr>
        <xdr:sp macro="" textlink="">
          <xdr:nvSpPr>
            <xdr:cNvPr id="115" name="txt_Paso" descr="Para Multiplicar, selecciona la celda F5, escribe =C3*C4 y después presiona Entrar.&#10;">
              <a:extLst>
                <a:ext uri="{FF2B5EF4-FFF2-40B4-BE49-F238E27FC236}">
                  <a16:creationId xmlns:a16="http://schemas.microsoft.com/office/drawing/2014/main" id="{A750B84C-D9FA-4307-B87D-B03500BD1295}"/>
                </a:ext>
              </a:extLst>
            </xdr:cNvPr>
            <xdr:cNvSpPr txBox="1"/>
          </xdr:nvSpPr>
          <xdr:spPr>
            <a:xfrm>
              <a:off x="1017295" y="8336204"/>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multiplicar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selecciona la celda F5,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Paso" descr="4">
              <a:extLst>
                <a:ext uri="{FF2B5EF4-FFF2-40B4-BE49-F238E27FC236}">
                  <a16:creationId xmlns:a16="http://schemas.microsoft.com/office/drawing/2014/main" id="{301F9E0F-B2AD-4808-8E07-2DD27EAA8710}"/>
                </a:ext>
              </a:extLst>
            </xdr:cNvPr>
            <xdr:cNvSpPr/>
          </xdr:nvSpPr>
          <xdr:spPr>
            <a:xfrm>
              <a:off x="609600" y="837012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grpSp>
        <xdr:nvGrpSpPr>
          <xdr:cNvPr id="112" name="grp_Paso">
            <a:extLst>
              <a:ext uri="{FF2B5EF4-FFF2-40B4-BE49-F238E27FC236}">
                <a16:creationId xmlns:a16="http://schemas.microsoft.com/office/drawing/2014/main" id="{408F37C5-7518-41B6-95C9-BDDF6E7642EF}"/>
              </a:ext>
            </a:extLst>
          </xdr:cNvPr>
          <xdr:cNvGrpSpPr/>
        </xdr:nvGrpSpPr>
        <xdr:grpSpPr>
          <a:xfrm>
            <a:off x="542925" y="4021219"/>
            <a:ext cx="5220101" cy="554249"/>
            <a:chOff x="609600" y="8374144"/>
            <a:chExt cx="5186234" cy="554249"/>
          </a:xfrm>
        </xdr:grpSpPr>
        <xdr:sp macro="" textlink="">
          <xdr:nvSpPr>
            <xdr:cNvPr id="113" name="txt_Paso" descr="Para Dividir, selecciona la celda F6, escribe =C3/C4 y después presiona Entrar.&#10;">
              <a:extLst>
                <a:ext uri="{FF2B5EF4-FFF2-40B4-BE49-F238E27FC236}">
                  <a16:creationId xmlns:a16="http://schemas.microsoft.com/office/drawing/2014/main" id="{9799513C-69A2-449B-AD71-86A24AC167F3}"/>
                </a:ext>
              </a:extLst>
            </xdr:cNvPr>
            <xdr:cNvSpPr txBox="1"/>
          </xdr:nvSpPr>
          <xdr:spPr>
            <a:xfrm>
              <a:off x="1017295" y="8374144"/>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dividir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selecciona la celda F6,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Paso" descr="5">
              <a:extLst>
                <a:ext uri="{FF2B5EF4-FFF2-40B4-BE49-F238E27FC236}">
                  <a16:creationId xmlns:a16="http://schemas.microsoft.com/office/drawing/2014/main" id="{5F788989-D02F-42F0-AAEB-46D2CBCF5550}"/>
                </a:ext>
              </a:extLst>
            </xdr:cNvPr>
            <xdr:cNvSpPr/>
          </xdr:nvSpPr>
          <xdr:spPr>
            <a:xfrm>
              <a:off x="609600" y="840806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25</xdr:row>
      <xdr:rowOff>184336</xdr:rowOff>
    </xdr:from>
    <xdr:to>
      <xdr:col>1</xdr:col>
      <xdr:colOff>5240344</xdr:colOff>
      <xdr:row>59</xdr:row>
      <xdr:rowOff>188819</xdr:rowOff>
    </xdr:to>
    <xdr:sp macro="" textlink="">
      <xdr:nvSpPr>
        <xdr:cNvPr id="128" name="Rectángulo 127" descr="Fondo">
          <a:extLst>
            <a:ext uri="{FF2B5EF4-FFF2-40B4-BE49-F238E27FC236}">
              <a16:creationId xmlns:a16="http://schemas.microsoft.com/office/drawing/2014/main" id="{C6DA8A49-5A77-4AE2-BD39-5BC07FDB559E}"/>
            </a:ext>
          </a:extLst>
        </xdr:cNvPr>
        <xdr:cNvSpPr/>
      </xdr:nvSpPr>
      <xdr:spPr>
        <a:xfrm>
          <a:off x="354781" y="5727886"/>
          <a:ext cx="5733288" cy="652910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30</xdr:row>
      <xdr:rowOff>142358</xdr:rowOff>
    </xdr:from>
    <xdr:to>
      <xdr:col>1</xdr:col>
      <xdr:colOff>4958126</xdr:colOff>
      <xdr:row>30</xdr:row>
      <xdr:rowOff>142358</xdr:rowOff>
    </xdr:to>
    <xdr:cxnSp macro="">
      <xdr:nvCxnSpPr>
        <xdr:cNvPr id="129" name="Conector recto 128" descr="Línea decorativa">
          <a:extLst>
            <a:ext uri="{FF2B5EF4-FFF2-40B4-BE49-F238E27FC236}">
              <a16:creationId xmlns:a16="http://schemas.microsoft.com/office/drawing/2014/main" id="{A37B1A9B-7A4A-4AFE-83FF-68ED0AF60BB5}"/>
            </a:ext>
          </a:extLst>
        </xdr:cNvPr>
        <xdr:cNvCxnSpPr>
          <a:cxnSpLocks/>
        </xdr:cNvCxnSpPr>
      </xdr:nvCxnSpPr>
      <xdr:spPr>
        <a:xfrm>
          <a:off x="554806" y="6686033"/>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56</xdr:row>
      <xdr:rowOff>156708</xdr:rowOff>
    </xdr:from>
    <xdr:to>
      <xdr:col>1</xdr:col>
      <xdr:colOff>4958126</xdr:colOff>
      <xdr:row>56</xdr:row>
      <xdr:rowOff>156708</xdr:rowOff>
    </xdr:to>
    <xdr:cxnSp macro="">
      <xdr:nvCxnSpPr>
        <xdr:cNvPr id="130" name="Conector recto 129" descr="Línea decorativa">
          <a:extLst>
            <a:ext uri="{FF2B5EF4-FFF2-40B4-BE49-F238E27FC236}">
              <a16:creationId xmlns:a16="http://schemas.microsoft.com/office/drawing/2014/main" id="{54D32FC2-4A3C-44C6-8554-5D7D5A124DFA}"/>
            </a:ext>
          </a:extLst>
        </xdr:cNvPr>
        <xdr:cNvCxnSpPr>
          <a:cxnSpLocks/>
        </xdr:cNvCxnSpPr>
      </xdr:nvCxnSpPr>
      <xdr:spPr>
        <a:xfrm>
          <a:off x="554806" y="11653383"/>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26</xdr:row>
      <xdr:rowOff>53729</xdr:rowOff>
    </xdr:from>
    <xdr:to>
      <xdr:col>1</xdr:col>
      <xdr:colOff>4876800</xdr:colOff>
      <xdr:row>30</xdr:row>
      <xdr:rowOff>57150</xdr:rowOff>
    </xdr:to>
    <xdr:sp macro="" textlink="">
      <xdr:nvSpPr>
        <xdr:cNvPr id="131" name="Paso" descr="Más información sobre las fórmulas, celdas y rangos&#10;">
          <a:extLst>
            <a:ext uri="{FF2B5EF4-FFF2-40B4-BE49-F238E27FC236}">
              <a16:creationId xmlns:a16="http://schemas.microsoft.com/office/drawing/2014/main" id="{357DDA9A-4748-449A-87E8-7D577E6B6F8E}"/>
            </a:ext>
          </a:extLst>
        </xdr:cNvPr>
        <xdr:cNvSpPr txBox="1"/>
      </xdr:nvSpPr>
      <xdr:spPr>
        <a:xfrm>
          <a:off x="554806" y="5787779"/>
          <a:ext cx="5169719" cy="81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las fórmulas, celdas y rangos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31</xdr:row>
      <xdr:rowOff>40601</xdr:rowOff>
    </xdr:from>
    <xdr:to>
      <xdr:col>1</xdr:col>
      <xdr:colOff>4915399</xdr:colOff>
      <xdr:row>41</xdr:row>
      <xdr:rowOff>103094</xdr:rowOff>
    </xdr:to>
    <xdr:sp macro="" textlink="">
      <xdr:nvSpPr>
        <xdr:cNvPr id="132" name="txt_Paso" descr="Excel se compone de celdas individuales que se agrupan en filas y columnas. Se les asigna números a las filas y letras a las columnas. Hay 1.048.576 filas y 16.384 columnas y se pueden incluir fórmulas y funciones en cualquiera de ellas.">
          <a:extLst>
            <a:ext uri="{FF2B5EF4-FFF2-40B4-BE49-F238E27FC236}">
              <a16:creationId xmlns:a16="http://schemas.microsoft.com/office/drawing/2014/main" id="{C309FDDD-7DD5-4C0A-A9F5-43E33DAD131C}"/>
            </a:ext>
          </a:extLst>
        </xdr:cNvPr>
        <xdr:cNvSpPr txBox="1"/>
      </xdr:nvSpPr>
      <xdr:spPr>
        <a:xfrm>
          <a:off x="469081" y="6774776"/>
          <a:ext cx="5294043" cy="196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se compone de celdas individuales que se agrupan en filas y columnas. Se les asigna números a las filas y letras a las columnas. Hay más de 1 millón de filas y 16.000 columnas y se pueden incluir fórmulas en cualquiera de ellas.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83915</xdr:rowOff>
    </xdr:from>
    <xdr:to>
      <xdr:col>1</xdr:col>
      <xdr:colOff>4915399</xdr:colOff>
      <xdr:row>41</xdr:row>
      <xdr:rowOff>4389</xdr:rowOff>
    </xdr:to>
    <xdr:sp macro="" textlink="">
      <xdr:nvSpPr>
        <xdr:cNvPr id="133" name="txt_Paso" descr="Las fórmulas pueden contener referencias a celdas, referencias a rangos de celdas, operadores y constantes. Estos son algunos ejemplos de fórmulas:&#10;&#10;=A1+BI&#10;=10*20&#10;=SUMAR(A1:A10)&#10;&#10;">
          <a:extLst>
            <a:ext uri="{FF2B5EF4-FFF2-40B4-BE49-F238E27FC236}">
              <a16:creationId xmlns:a16="http://schemas.microsoft.com/office/drawing/2014/main" id="{DE5F2A61-4B42-4344-8A7F-D8616CB59479}"/>
            </a:ext>
          </a:extLst>
        </xdr:cNvPr>
        <xdr:cNvSpPr txBox="1"/>
      </xdr:nvSpPr>
      <xdr:spPr>
        <a:xfrm>
          <a:off x="469081" y="7389590"/>
          <a:ext cx="5294043" cy="1253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 fórmulas pueden contener referencias a celdas, referencias a rangos de celdas, operadores y constantes. Estos son algunos ejemplos de fórmulas:</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184209</xdr:rowOff>
    </xdr:from>
    <xdr:to>
      <xdr:col>1</xdr:col>
      <xdr:colOff>5050606</xdr:colOff>
      <xdr:row>47</xdr:row>
      <xdr:rowOff>45944</xdr:rowOff>
    </xdr:to>
    <xdr:sp macro="" textlink="">
      <xdr:nvSpPr>
        <xdr:cNvPr id="134" name="txt_Paso" descr="Observarás que en el tercer ejemplo, usamos la función SUMAR. Una función es un comando predefinido que toma un valor o valores, los calcula de cierta forma y devuelve un resultado. Por ejemplo, la función SUMAR tiene las referencias de celda o rangos que especifiques, y las suma. En este ejemplo toma las celdas A1 a A10 y las suma. Excel tiene más de 400 funciones, que puedes explorar en la pestaña Fórmulas.&#10;">
          <a:extLst>
            <a:ext uri="{FF2B5EF4-FFF2-40B4-BE49-F238E27FC236}">
              <a16:creationId xmlns:a16="http://schemas.microsoft.com/office/drawing/2014/main" id="{73D9B0E0-3581-491E-A150-07F5BAA0F86D}"/>
            </a:ext>
          </a:extLst>
        </xdr:cNvPr>
        <xdr:cNvSpPr txBox="1"/>
      </xdr:nvSpPr>
      <xdr:spPr>
        <a:xfrm>
          <a:off x="469081" y="8632884"/>
          <a:ext cx="5429250" cy="1195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Observarás que en el tercer ejemplo, usamos la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Una función es un comando predefinido que toma un valor o valores, los calcula de cierta forma y devuelve un resultado. Por ejemplo, la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toma las referencias de celda o rangos que especifiques, y los suma. En este ejemplo toma las celdas A1 a A10 y las suma. Excel tiene más de 400 funciones, que puedes explorar en la</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pestaña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47</xdr:row>
      <xdr:rowOff>79753</xdr:rowOff>
    </xdr:from>
    <xdr:to>
      <xdr:col>1</xdr:col>
      <xdr:colOff>5022031</xdr:colOff>
      <xdr:row>50</xdr:row>
      <xdr:rowOff>122144</xdr:rowOff>
    </xdr:to>
    <xdr:sp macro="" textlink="">
      <xdr:nvSpPr>
        <xdr:cNvPr id="135" name="txt_Paso" descr="Las fórmulas con funciones empiezan con un signo igual, luego sigue el nombre de la función con los argumentos (valores que usa una función para calcular) entre paréntesis. &#10;&#10;">
          <a:extLst>
            <a:ext uri="{FF2B5EF4-FFF2-40B4-BE49-F238E27FC236}">
              <a16:creationId xmlns:a16="http://schemas.microsoft.com/office/drawing/2014/main" id="{066FFF9C-96C0-4C5A-AFA6-27C4951F9C44}"/>
            </a:ext>
          </a:extLst>
        </xdr:cNvPr>
        <xdr:cNvSpPr txBox="1"/>
      </xdr:nvSpPr>
      <xdr:spPr>
        <a:xfrm>
          <a:off x="469081" y="9861928"/>
          <a:ext cx="5400675" cy="613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 fórmulas con funciones empiezan con un signo igual, luego sigue el nombre de la función con los argumentos (valores que usa una función para calcular) entre paréntesis.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51</xdr:row>
      <xdr:rowOff>6004</xdr:rowOff>
    </xdr:from>
    <xdr:to>
      <xdr:col>1</xdr:col>
      <xdr:colOff>5031556</xdr:colOff>
      <xdr:row>56</xdr:row>
      <xdr:rowOff>98481</xdr:rowOff>
    </xdr:to>
    <xdr:sp macro="" textlink="">
      <xdr:nvSpPr>
        <xdr:cNvPr id="136" name="txt_Paso" descr="Para confirmar una fórmula, presiona Entrar. Una vez que lo hagas, se calculará la fórmula y el resultado se mostrará en la celda. Para ver la propia fórmula, puedes ver la barra de fórmulas debajo de la Cinta de opciones, o presionar F2 para entrar en modo de Edición, donde verás la fórmula en la celda. Presiona ENTRAR nuevamente para finalizar la fórmula y calcular el resultado.&#10;">
          <a:extLst>
            <a:ext uri="{FF2B5EF4-FFF2-40B4-BE49-F238E27FC236}">
              <a16:creationId xmlns:a16="http://schemas.microsoft.com/office/drawing/2014/main" id="{5586BF07-B001-4F35-B7E4-70A08A528E83}"/>
            </a:ext>
          </a:extLst>
        </xdr:cNvPr>
        <xdr:cNvSpPr txBox="1"/>
      </xdr:nvSpPr>
      <xdr:spPr>
        <a:xfrm>
          <a:off x="469081" y="10550179"/>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confirmar una fórmula,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Una vez que lo hagas, se calculará la fórmula y el resultado se mostrará en la celda. Para ver la propia fórmula, puedes ver la barra de fórmulas debajo de la Cinta de opciones, o presionar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entrar en modo de Edición, donde verás la fórmula en la celda.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nuevamente para finalizar la fórmula y calcular el resultado.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57</xdr:row>
      <xdr:rowOff>99431</xdr:rowOff>
    </xdr:from>
    <xdr:to>
      <xdr:col>1</xdr:col>
      <xdr:colOff>906051</xdr:colOff>
      <xdr:row>59</xdr:row>
      <xdr:rowOff>53880</xdr:rowOff>
    </xdr:to>
    <xdr:sp macro="" textlink="">
      <xdr:nvSpPr>
        <xdr:cNvPr id="137" name="Botón Anterior" descr="Volver a la hoja anterior">
          <a:hlinkClick xmlns:r="http://schemas.openxmlformats.org/officeDocument/2006/relationships" r:id="rId3" tooltip="Haz clic aquí para volver a la hoja anterior"/>
          <a:extLst>
            <a:ext uri="{FF2B5EF4-FFF2-40B4-BE49-F238E27FC236}">
              <a16:creationId xmlns:a16="http://schemas.microsoft.com/office/drawing/2014/main" id="{BEFD400E-6244-40BE-8D92-330023967DDC}"/>
            </a:ext>
          </a:extLst>
        </xdr:cNvPr>
        <xdr:cNvSpPr/>
      </xdr:nvSpPr>
      <xdr:spPr>
        <a:xfrm flipH="1">
          <a:off x="478606" y="1178660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3591742</xdr:colOff>
      <xdr:row>57</xdr:row>
      <xdr:rowOff>99431</xdr:rowOff>
    </xdr:from>
    <xdr:to>
      <xdr:col>1</xdr:col>
      <xdr:colOff>4866912</xdr:colOff>
      <xdr:row>59</xdr:row>
      <xdr:rowOff>53880</xdr:rowOff>
    </xdr:to>
    <xdr:sp macro="" textlink="">
      <xdr:nvSpPr>
        <xdr:cNvPr id="138" name="BotónSiguiente" descr="Avanza hasta la siguiente hoja">
          <a:hlinkClick xmlns:r="http://schemas.openxmlformats.org/officeDocument/2006/relationships" r:id="rId2" tooltip="Haz clic aquí para pasar a la siguiente hoja"/>
          <a:extLst>
            <a:ext uri="{FF2B5EF4-FFF2-40B4-BE49-F238E27FC236}">
              <a16:creationId xmlns:a16="http://schemas.microsoft.com/office/drawing/2014/main" id="{DD56E08A-C3A9-475A-87AB-52A78D988C6C}"/>
            </a:ext>
          </a:extLst>
        </xdr:cNvPr>
        <xdr:cNvSpPr/>
      </xdr:nvSpPr>
      <xdr:spPr>
        <a:xfrm>
          <a:off x="4439467" y="1178660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5</xdr:col>
      <xdr:colOff>421455</xdr:colOff>
      <xdr:row>6</xdr:row>
      <xdr:rowOff>101415</xdr:rowOff>
    </xdr:from>
    <xdr:to>
      <xdr:col>8</xdr:col>
      <xdr:colOff>154754</xdr:colOff>
      <xdr:row>15</xdr:row>
      <xdr:rowOff>171451</xdr:rowOff>
    </xdr:to>
    <xdr:grpSp>
      <xdr:nvGrpSpPr>
        <xdr:cNvPr id="139" name="CRÉDITO ADICIONAL" descr="CRÉDITO ADICIONAL&#10;&#10;">
          <a:extLst>
            <a:ext uri="{FF2B5EF4-FFF2-40B4-BE49-F238E27FC236}">
              <a16:creationId xmlns:a16="http://schemas.microsoft.com/office/drawing/2014/main" id="{34B095E6-B82C-4533-81A2-82946450BAFD}"/>
            </a:ext>
          </a:extLst>
        </xdr:cNvPr>
        <xdr:cNvGrpSpPr/>
      </xdr:nvGrpSpPr>
      <xdr:grpSpPr>
        <a:xfrm>
          <a:off x="9193980" y="1930215"/>
          <a:ext cx="2276474" cy="1860736"/>
          <a:chOff x="9048750" y="3743325"/>
          <a:chExt cx="2263181" cy="1800225"/>
        </a:xfrm>
      </xdr:grpSpPr>
      <xdr:sp macro="" textlink="">
        <xdr:nvSpPr>
          <xdr:cNvPr id="140" name="Paso" descr="CRÉDITO ADICIONAL&#10;Puedes elevar un valor a una potencia mediante el símbolo ^, como =A1^A2. Escríbelo con Mayús+6.&#10;">
            <a:extLst>
              <a:ext uri="{FF2B5EF4-FFF2-40B4-BE49-F238E27FC236}">
                <a16:creationId xmlns:a16="http://schemas.microsoft.com/office/drawing/2014/main" id="{675C53E6-D7B5-493F-A9ED-94DE7985453E}"/>
              </a:ext>
            </a:extLst>
          </xdr:cNvPr>
          <xdr:cNvSpPr txBox="1"/>
        </xdr:nvSpPr>
        <xdr:spPr>
          <a:xfrm>
            <a:off x="9648643" y="3895724"/>
            <a:ext cx="1663288" cy="164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Puedes elevar un valor a una potencia mediante el símbolo </a:t>
            </a:r>
            <a:r>
              <a:rPr lang="es-mx" sz="1100" b="1" i="0" kern="1200" baseline="0">
                <a:solidFill>
                  <a:schemeClr val="dk1"/>
                </a:solidFill>
                <a:effectLst/>
                <a:latin typeface="+mn-lt"/>
                <a:ea typeface="+mn-ea"/>
                <a:cs typeface="+mn-cs"/>
              </a:rPr>
              <a:t>^</a:t>
            </a:r>
            <a:r>
              <a:rPr lang="es-mx" sz="1100" b="0" i="0" kern="1200" baseline="0">
                <a:solidFill>
                  <a:schemeClr val="dk1"/>
                </a:solidFill>
                <a:effectLst/>
                <a:latin typeface="+mn-lt"/>
                <a:ea typeface="+mn-ea"/>
                <a:cs typeface="+mn-cs"/>
              </a:rPr>
              <a:t>, como =C3^C4. Escribe </a:t>
            </a:r>
            <a:r>
              <a:rPr lang="es-mx" sz="1100" b="1" i="0" kern="1200" baseline="0">
                <a:solidFill>
                  <a:schemeClr val="dk1"/>
                </a:solidFill>
                <a:effectLst/>
                <a:latin typeface="+mn-lt"/>
                <a:ea typeface="+mn-ea"/>
                <a:cs typeface="+mn-cs"/>
              </a:rPr>
              <a:t>AltGr+^.</a:t>
            </a:r>
          </a:p>
        </xdr:txBody>
      </xdr:sp>
      <xdr:pic>
        <xdr:nvPicPr>
          <xdr:cNvPr id="141" name="Cinta de créditos adicionales" descr="Cinta decorativ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Flecha de créditos adicionales" descr="Flecha">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352425</xdr:colOff>
      <xdr:row>60</xdr:row>
      <xdr:rowOff>112618</xdr:rowOff>
    </xdr:from>
    <xdr:to>
      <xdr:col>1</xdr:col>
      <xdr:colOff>5237988</xdr:colOff>
      <xdr:row>75</xdr:row>
      <xdr:rowOff>31935</xdr:rowOff>
    </xdr:to>
    <xdr:grpSp>
      <xdr:nvGrpSpPr>
        <xdr:cNvPr id="143" name="Grupo 142">
          <a:extLst>
            <a:ext uri="{FF2B5EF4-FFF2-40B4-BE49-F238E27FC236}">
              <a16:creationId xmlns:a16="http://schemas.microsoft.com/office/drawing/2014/main" id="{79AC946A-932E-4F38-8B0A-9F23F83F1E52}"/>
            </a:ext>
          </a:extLst>
        </xdr:cNvPr>
        <xdr:cNvGrpSpPr/>
      </xdr:nvGrpSpPr>
      <xdr:grpSpPr>
        <a:xfrm>
          <a:off x="352425" y="12371293"/>
          <a:ext cx="5733288" cy="2776817"/>
          <a:chOff x="350069" y="11620499"/>
          <a:chExt cx="5733288" cy="2771775"/>
        </a:xfrm>
      </xdr:grpSpPr>
      <xdr:sp macro="" textlink="">
        <xdr:nvSpPr>
          <xdr:cNvPr id="144" name="Rectángulo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Paso" descr="Más información en la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Conector recto 145" descr="Línea decorativ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Conector recto 146" descr="Línea decorativ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63</xdr:row>
      <xdr:rowOff>144831</xdr:rowOff>
    </xdr:from>
    <xdr:to>
      <xdr:col>1</xdr:col>
      <xdr:colOff>2477523</xdr:colOff>
      <xdr:row>65</xdr:row>
      <xdr:rowOff>141604</xdr:rowOff>
    </xdr:to>
    <xdr:grpSp>
      <xdr:nvGrpSpPr>
        <xdr:cNvPr id="148" name="Grupo 147">
          <a:extLst>
            <a:ext uri="{FF2B5EF4-FFF2-40B4-BE49-F238E27FC236}">
              <a16:creationId xmlns:a16="http://schemas.microsoft.com/office/drawing/2014/main" id="{CA7B2371-3B06-4B9B-9469-235F43CE38D0}"/>
            </a:ext>
          </a:extLst>
        </xdr:cNvPr>
        <xdr:cNvGrpSpPr/>
      </xdr:nvGrpSpPr>
      <xdr:grpSpPr>
        <a:xfrm>
          <a:off x="555326" y="12975006"/>
          <a:ext cx="2769922" cy="377773"/>
          <a:chOff x="552970" y="11990570"/>
          <a:chExt cx="2769922" cy="377773"/>
        </a:xfrm>
      </xdr:grpSpPr>
      <xdr:sp macro="" textlink="">
        <xdr:nvSpPr>
          <xdr:cNvPr id="149" name="Paso" descr="Todo sobre la función PROMEDIO, con hipervínculo a la web&#10;&#10;">
            <a:hlinkClick xmlns:r="http://schemas.openxmlformats.org/officeDocument/2006/relationships" r:id="rId6" tooltip="Selecciona para saber cómo usar Excel como calculadora desde la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Excel como calculadora</a:t>
            </a:r>
          </a:p>
        </xdr:txBody>
      </xdr:sp>
      <xdr:pic>
        <xdr:nvPicPr>
          <xdr:cNvPr id="150" name="Gráfico 22" descr="Selecciona esta opción para obtener más información de la web">
            <a:hlinkClick xmlns:r="http://schemas.openxmlformats.org/officeDocument/2006/relationships" r:id="rId7" tooltip="Selecciona esta opción para obtener más información de la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65</xdr:row>
      <xdr:rowOff>149861</xdr:rowOff>
    </xdr:from>
    <xdr:to>
      <xdr:col>1</xdr:col>
      <xdr:colOff>3971925</xdr:colOff>
      <xdr:row>67</xdr:row>
      <xdr:rowOff>152221</xdr:rowOff>
    </xdr:to>
    <xdr:grpSp>
      <xdr:nvGrpSpPr>
        <xdr:cNvPr id="151" name="Grupo 150" descr="Resumen de fórmulas en Excel">
          <a:extLst>
            <a:ext uri="{FF2B5EF4-FFF2-40B4-BE49-F238E27FC236}">
              <a16:creationId xmlns:a16="http://schemas.microsoft.com/office/drawing/2014/main" id="{DBBBF993-8DF8-4B72-8129-E3AA07A81756}"/>
            </a:ext>
          </a:extLst>
        </xdr:cNvPr>
        <xdr:cNvGrpSpPr/>
      </xdr:nvGrpSpPr>
      <xdr:grpSpPr>
        <a:xfrm>
          <a:off x="555326" y="13361036"/>
          <a:ext cx="4264324" cy="383360"/>
          <a:chOff x="552970" y="12376600"/>
          <a:chExt cx="4264324" cy="383360"/>
        </a:xfrm>
      </xdr:grpSpPr>
      <xdr:sp macro="" textlink="">
        <xdr:nvSpPr>
          <xdr:cNvPr id="152" name="Paso" descr="Todos sobre la función CONTAR, con hipervínculo a la web&#10;">
            <a:hlinkClick xmlns:r="http://schemas.openxmlformats.org/officeDocument/2006/relationships" r:id="rId10" tooltip="Selecciona esta opción para conocer todo sobre las fórmulas de Excel desde la web"/>
            <a:extLst>
              <a:ext uri="{FF2B5EF4-FFF2-40B4-BE49-F238E27FC236}">
                <a16:creationId xmlns:a16="http://schemas.microsoft.com/office/drawing/2014/main" id="{68253150-FDCC-4078-B423-C873DCBF4AD9}"/>
              </a:ext>
            </a:extLst>
          </xdr:cNvPr>
          <xdr:cNvSpPr txBox="1"/>
        </xdr:nvSpPr>
        <xdr:spPr>
          <a:xfrm>
            <a:off x="1002467" y="12466356"/>
            <a:ext cx="381482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Información general sobre fórmulas en Excel</a:t>
            </a:r>
            <a:endPar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3" name="Gráfico 22" descr="Selecciona esta opción para obtener más información de la web">
            <a:hlinkClick xmlns:r="http://schemas.openxmlformats.org/officeDocument/2006/relationships" r:id="rId10" tooltip="Selecciona esta opción para obtener más información de la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67</xdr:row>
      <xdr:rowOff>168659</xdr:rowOff>
    </xdr:from>
    <xdr:to>
      <xdr:col>1</xdr:col>
      <xdr:colOff>2990850</xdr:colOff>
      <xdr:row>69</xdr:row>
      <xdr:rowOff>165432</xdr:rowOff>
    </xdr:to>
    <xdr:grpSp>
      <xdr:nvGrpSpPr>
        <xdr:cNvPr id="154" name="Grupo 153">
          <a:extLst>
            <a:ext uri="{FF2B5EF4-FFF2-40B4-BE49-F238E27FC236}">
              <a16:creationId xmlns:a16="http://schemas.microsoft.com/office/drawing/2014/main" id="{97003A87-44BF-4E57-A760-19DF355C2169}"/>
            </a:ext>
          </a:extLst>
        </xdr:cNvPr>
        <xdr:cNvGrpSpPr/>
      </xdr:nvGrpSpPr>
      <xdr:grpSpPr>
        <a:xfrm>
          <a:off x="555326" y="13760834"/>
          <a:ext cx="3283249" cy="377773"/>
          <a:chOff x="552970" y="12776398"/>
          <a:chExt cx="3283249" cy="377773"/>
        </a:xfrm>
      </xdr:grpSpPr>
      <xdr:sp macro="" textlink="">
        <xdr:nvSpPr>
          <xdr:cNvPr id="155" name="Paso" descr="Usar Excel como calculadora, con hipervínculo a la web&#10;">
            <a:hlinkClick xmlns:r="http://schemas.openxmlformats.org/officeDocument/2006/relationships" r:id="rId11" tooltip="Selecciona esta opción para obtener información sobre las funciones de Excel por categoría desde la web"/>
            <a:extLst>
              <a:ext uri="{FF2B5EF4-FFF2-40B4-BE49-F238E27FC236}">
                <a16:creationId xmlns:a16="http://schemas.microsoft.com/office/drawing/2014/main" id="{1B8A91B8-3AD1-4CBF-A83F-989016E1EFCA}"/>
              </a:ext>
            </a:extLst>
          </xdr:cNvPr>
          <xdr:cNvSpPr txBox="1"/>
        </xdr:nvSpPr>
        <xdr:spPr>
          <a:xfrm>
            <a:off x="1002466" y="12860578"/>
            <a:ext cx="283375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 categoría) </a:t>
            </a:r>
          </a:p>
        </xdr:txBody>
      </xdr:sp>
      <xdr:pic>
        <xdr:nvPicPr>
          <xdr:cNvPr id="156" name="Gráfico 155" descr="Selecciona esta opción para obtener más información de la web">
            <a:hlinkClick xmlns:r="http://schemas.openxmlformats.org/officeDocument/2006/relationships" r:id="rId11" tooltip="Selecciona esta opción para obtener más información de la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69</xdr:row>
      <xdr:rowOff>180518</xdr:rowOff>
    </xdr:from>
    <xdr:to>
      <xdr:col>1</xdr:col>
      <xdr:colOff>3695700</xdr:colOff>
      <xdr:row>71</xdr:row>
      <xdr:rowOff>182878</xdr:rowOff>
    </xdr:to>
    <xdr:grpSp>
      <xdr:nvGrpSpPr>
        <xdr:cNvPr id="157" name="Grupo 156">
          <a:extLst>
            <a:ext uri="{FF2B5EF4-FFF2-40B4-BE49-F238E27FC236}">
              <a16:creationId xmlns:a16="http://schemas.microsoft.com/office/drawing/2014/main" id="{71257630-43F1-4787-B9D3-FAD6BF048228}"/>
            </a:ext>
          </a:extLst>
        </xdr:cNvPr>
        <xdr:cNvGrpSpPr/>
      </xdr:nvGrpSpPr>
      <xdr:grpSpPr>
        <a:xfrm>
          <a:off x="567509" y="14153693"/>
          <a:ext cx="3975916" cy="383360"/>
          <a:chOff x="565153" y="13169257"/>
          <a:chExt cx="3975916" cy="383360"/>
        </a:xfrm>
      </xdr:grpSpPr>
      <xdr:sp macro="" textlink="">
        <xdr:nvSpPr>
          <xdr:cNvPr id="158" name="Paso" descr="Capacitación en línea gratis de Excel, con hipervínculo a la web&#10;">
            <a:hlinkClick xmlns:r="http://schemas.openxmlformats.org/officeDocument/2006/relationships" r:id="rId12" tooltip="Selecciona esta opción para obtener información sobre las funciones de Excel (por orden alfabético) de la web"/>
            <a:extLst>
              <a:ext uri="{FF2B5EF4-FFF2-40B4-BE49-F238E27FC236}">
                <a16:creationId xmlns:a16="http://schemas.microsoft.com/office/drawing/2014/main" id="{A1D2C3A9-E7A3-44B5-93E4-99B051F60D72}"/>
              </a:ext>
            </a:extLst>
          </xdr:cNvPr>
          <xdr:cNvSpPr txBox="1"/>
        </xdr:nvSpPr>
        <xdr:spPr>
          <a:xfrm>
            <a:off x="1014649" y="13253084"/>
            <a:ext cx="3526420"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 orden alfabético)</a:t>
            </a:r>
          </a:p>
        </xdr:txBody>
      </xdr:sp>
      <xdr:pic>
        <xdr:nvPicPr>
          <xdr:cNvPr id="159" name="Gráfico 22" descr="Selecciona esta opción para obtener más información de la web">
            <a:hlinkClick xmlns:r="http://schemas.openxmlformats.org/officeDocument/2006/relationships" r:id="rId12" tooltip="Selecciona esta opción para obtener más información de la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71</xdr:row>
      <xdr:rowOff>180518</xdr:rowOff>
    </xdr:from>
    <xdr:to>
      <xdr:col>1</xdr:col>
      <xdr:colOff>3305174</xdr:colOff>
      <xdr:row>73</xdr:row>
      <xdr:rowOff>182878</xdr:rowOff>
    </xdr:to>
    <xdr:grpSp>
      <xdr:nvGrpSpPr>
        <xdr:cNvPr id="160" name="Grupo 159">
          <a:extLst>
            <a:ext uri="{FF2B5EF4-FFF2-40B4-BE49-F238E27FC236}">
              <a16:creationId xmlns:a16="http://schemas.microsoft.com/office/drawing/2014/main" id="{32835AA2-E6D6-41DC-B4E4-AF07FAC19150}"/>
            </a:ext>
          </a:extLst>
        </xdr:cNvPr>
        <xdr:cNvGrpSpPr/>
      </xdr:nvGrpSpPr>
      <xdr:grpSpPr>
        <a:xfrm>
          <a:off x="577034" y="14534693"/>
          <a:ext cx="3575865" cy="383360"/>
          <a:chOff x="574678" y="13550257"/>
          <a:chExt cx="3575865" cy="383360"/>
        </a:xfrm>
      </xdr:grpSpPr>
      <xdr:sp macro="" textlink="">
        <xdr:nvSpPr>
          <xdr:cNvPr id="161" name="Paso" descr="Capacitación en línea gratis de Excel, con hipervínculo a la web&#10;">
            <a:hlinkClick xmlns:r="http://schemas.openxmlformats.org/officeDocument/2006/relationships" r:id="rId13" tooltip="Selecciona esta opción para obtener información sobre la capacitación en línea gratis de Excel desde la web"/>
            <a:extLst>
              <a:ext uri="{FF2B5EF4-FFF2-40B4-BE49-F238E27FC236}">
                <a16:creationId xmlns:a16="http://schemas.microsoft.com/office/drawing/2014/main" id="{BBD9D617-8BE8-4A77-A4A7-46711DF153C7}"/>
              </a:ext>
            </a:extLst>
          </xdr:cNvPr>
          <xdr:cNvSpPr txBox="1"/>
        </xdr:nvSpPr>
        <xdr:spPr>
          <a:xfrm>
            <a:off x="1024174" y="13634084"/>
            <a:ext cx="31263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162" name="Gráfico 22" descr="Selecciona esta opción para obtener más información de la web">
            <a:hlinkClick xmlns:r="http://schemas.openxmlformats.org/officeDocument/2006/relationships" r:id="rId13" tooltip="Selecciona esta opción para obtener más información de la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5412555</xdr:colOff>
      <xdr:row>4</xdr:row>
      <xdr:rowOff>101413</xdr:rowOff>
    </xdr:from>
    <xdr:to>
      <xdr:col>4</xdr:col>
      <xdr:colOff>958887</xdr:colOff>
      <xdr:row>15</xdr:row>
      <xdr:rowOff>182263</xdr:rowOff>
    </xdr:to>
    <xdr:grpSp>
      <xdr:nvGrpSpPr>
        <xdr:cNvPr id="163" name="Grupo 162">
          <a:extLst>
            <a:ext uri="{FF2B5EF4-FFF2-40B4-BE49-F238E27FC236}">
              <a16:creationId xmlns:a16="http://schemas.microsoft.com/office/drawing/2014/main" id="{C2C01485-52DA-46D7-91BA-2CB22C9C592D}"/>
            </a:ext>
          </a:extLst>
        </xdr:cNvPr>
        <xdr:cNvGrpSpPr/>
      </xdr:nvGrpSpPr>
      <xdr:grpSpPr>
        <a:xfrm>
          <a:off x="6260280" y="1530163"/>
          <a:ext cx="2270982" cy="2271600"/>
          <a:chOff x="6219825" y="1332153"/>
          <a:chExt cx="2270982" cy="2026067"/>
        </a:xfrm>
      </xdr:grpSpPr>
      <xdr:grpSp>
        <xdr:nvGrpSpPr>
          <xdr:cNvPr id="164" name="Líneas de apertura">
            <a:extLst>
              <a:ext uri="{FF2B5EF4-FFF2-40B4-BE49-F238E27FC236}">
                <a16:creationId xmlns:a16="http://schemas.microsoft.com/office/drawing/2014/main" id="{C6C732D8-8C93-4CFB-BAD8-7EB1D0E191AF}"/>
              </a:ext>
            </a:extLst>
          </xdr:cNvPr>
          <xdr:cNvGrpSpPr/>
        </xdr:nvGrpSpPr>
        <xdr:grpSpPr>
          <a:xfrm rot="5886532">
            <a:off x="6566246" y="1149853"/>
            <a:ext cx="563095" cy="927696"/>
            <a:chOff x="9871108" y="1184220"/>
            <a:chExt cx="273326" cy="789155"/>
          </a:xfrm>
        </xdr:grpSpPr>
        <xdr:sp macro="" textlink="">
          <xdr:nvSpPr>
            <xdr:cNvPr id="167" name="Otra línea de apertura" descr="Línea de apertura">
              <a:extLst>
                <a:ext uri="{FF2B5EF4-FFF2-40B4-BE49-F238E27FC236}">
                  <a16:creationId xmlns:a16="http://schemas.microsoft.com/office/drawing/2014/main" id="{CE60D9BE-1267-484B-8547-1136C10EC14C}"/>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Línea de apertura" descr="Línea de apertura&#10;">
              <a:extLst>
                <a:ext uri="{FF2B5EF4-FFF2-40B4-BE49-F238E27FC236}">
                  <a16:creationId xmlns:a16="http://schemas.microsoft.com/office/drawing/2014/main" id="{5B02AF09-F448-47F0-A846-E12FFA75445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Estrellas" descr="Estrella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219825" y="1993317"/>
            <a:ext cx="388117" cy="337815"/>
          </a:xfrm>
          <a:prstGeom prst="rect">
            <a:avLst/>
          </a:prstGeom>
        </xdr:spPr>
      </xdr:pic>
      <xdr:sp macro="" textlink="">
        <xdr:nvSpPr>
          <xdr:cNvPr id="166" name="Instrucciones" descr="MIRA ESTO&#10;Cambia los números aquí y observa cómo cambian automáticamente los resultados de las fórmulas.&#10;">
            <a:extLst>
              <a:ext uri="{FF2B5EF4-FFF2-40B4-BE49-F238E27FC236}">
                <a16:creationId xmlns:a16="http://schemas.microsoft.com/office/drawing/2014/main" id="{50555AA4-008E-4DD4-89F8-AF46A3D1D5A7}"/>
              </a:ext>
            </a:extLst>
          </xdr:cNvPr>
          <xdr:cNvSpPr txBox="1"/>
        </xdr:nvSpPr>
        <xdr:spPr>
          <a:xfrm>
            <a:off x="6521695" y="1948519"/>
            <a:ext cx="196911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MIRA ESTO</a:t>
            </a:r>
          </a:p>
          <a:p>
            <a:pPr rtl="0"/>
            <a:r>
              <a:rPr lang="es-mx" sz="1200" kern="1200">
                <a:solidFill>
                  <a:schemeClr val="dk1"/>
                </a:solidFill>
                <a:effectLst/>
                <a:latin typeface="+mn-lt"/>
                <a:ea typeface="+mn-ea"/>
                <a:cs typeface="+mn-cs"/>
              </a:rPr>
              <a:t>Cambia</a:t>
            </a:r>
            <a:r>
              <a:rPr lang="es-mx" sz="1200" kern="1200" baseline="0">
                <a:solidFill>
                  <a:schemeClr val="dk1"/>
                </a:solidFill>
                <a:effectLst/>
                <a:latin typeface="+mn-lt"/>
                <a:ea typeface="+mn-ea"/>
                <a:cs typeface="+mn-cs"/>
              </a:rPr>
              <a:t> los números aquí y observa cómo cambian automáticamente los resultados de las fórmulas.</a:t>
            </a:r>
            <a:endParaRPr lang="en-US" sz="900">
              <a:effectLst/>
            </a:endParaRPr>
          </a:p>
        </xdr:txBody>
      </xdr:sp>
    </xdr:grpSp>
    <xdr:clientData/>
  </xdr:twoCellAnchor>
  <xdr:twoCellAnchor editAs="absolute">
    <xdr:from>
      <xdr:col>1</xdr:col>
      <xdr:colOff>5323809</xdr:colOff>
      <xdr:row>25</xdr:row>
      <xdr:rowOff>171234</xdr:rowOff>
    </xdr:from>
    <xdr:to>
      <xdr:col>12</xdr:col>
      <xdr:colOff>259530</xdr:colOff>
      <xdr:row>57</xdr:row>
      <xdr:rowOff>112619</xdr:rowOff>
    </xdr:to>
    <xdr:grpSp>
      <xdr:nvGrpSpPr>
        <xdr:cNvPr id="169" name="Grupo 168">
          <a:extLst>
            <a:ext uri="{FF2B5EF4-FFF2-40B4-BE49-F238E27FC236}">
              <a16:creationId xmlns:a16="http://schemas.microsoft.com/office/drawing/2014/main" id="{50CFB57E-402D-428F-8A7B-D2B6BD7D7634}"/>
            </a:ext>
          </a:extLst>
        </xdr:cNvPr>
        <xdr:cNvGrpSpPr/>
      </xdr:nvGrpSpPr>
      <xdr:grpSpPr>
        <a:xfrm>
          <a:off x="6171534" y="5714784"/>
          <a:ext cx="7842096" cy="6085010"/>
          <a:chOff x="8257509" y="6178147"/>
          <a:chExt cx="7842096" cy="6090053"/>
        </a:xfrm>
      </xdr:grpSpPr>
      <xdr:grpSp>
        <xdr:nvGrpSpPr>
          <xdr:cNvPr id="170" name="ES BUENO SABER" descr="ES BUENO SABER&#10;&#10;">
            <a:extLst>
              <a:ext uri="{FF2B5EF4-FFF2-40B4-BE49-F238E27FC236}">
                <a16:creationId xmlns:a16="http://schemas.microsoft.com/office/drawing/2014/main" id="{C43C872B-4996-44B6-9821-46907E2D5805}"/>
              </a:ext>
            </a:extLst>
          </xdr:cNvPr>
          <xdr:cNvGrpSpPr/>
        </xdr:nvGrpSpPr>
        <xdr:grpSpPr>
          <a:xfrm>
            <a:off x="12486606" y="6178147"/>
            <a:ext cx="3612999" cy="2594375"/>
            <a:chOff x="7053810" y="15226304"/>
            <a:chExt cx="3722724" cy="2237134"/>
          </a:xfrm>
        </xdr:grpSpPr>
        <xdr:sp macro="" textlink="">
          <xdr:nvSpPr>
            <xdr:cNvPr id="212" name="Paso" descr="ES BUENO SABER&#10;Las constantes son valores que introduces en las celdas o fórmulas. Mientras =20+10 puede calcularse como =A1+B1, no se recomiendan las constantes. ¿Por qué? Porque no puedes ver fácilmente la constante sin seleccionar la celda y buscarla. Eso puede dificultar que cambiarla más adelante. Es mucho más fácil colocar las constantes en celdas, donde se pueden ajustar fácilmente, y usar en las fórmulas.&#10;&#10;Por ejemplo: Selecciona la celda amarilla con 12 a continuación. Verás que usamos la función SUMAR con un rango de celdas. No escribimos &quot;4&quot; u &quot;8&quot; directamente en la fórmula. &#10;">
              <a:extLst>
                <a:ext uri="{FF2B5EF4-FFF2-40B4-BE49-F238E27FC236}">
                  <a16:creationId xmlns:a16="http://schemas.microsoft.com/office/drawing/2014/main" id="{D04FEABC-54EC-41D4-8544-354A180A4128}"/>
                </a:ext>
              </a:extLst>
            </xdr:cNvPr>
            <xdr:cNvSpPr txBox="1"/>
          </xdr:nvSpPr>
          <xdr:spPr>
            <a:xfrm>
              <a:off x="7377112" y="15262899"/>
              <a:ext cx="3399422" cy="2200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Las constantes son valores que introduces en las celdas o fórmulas. Mientras =10+20 puede calcularse como =A1+B1, no se recomiendan las constantes. ¿Por qué? Porque no puedes ver fácilmente la constante sin seleccionar la celda y buscarla. Eso puede dificultar que cambiarla más adelante. Es mucho más fácil colocar las constantes en celdas, donde se pueden ajustar fácilmente, y usar en las fórmulas.</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s-mx" sz="1100" b="0" i="0" kern="1200" baseline="0">
                  <a:solidFill>
                    <a:schemeClr val="dk1"/>
                  </a:solidFill>
                  <a:effectLst/>
                  <a:latin typeface="+mn-lt"/>
                  <a:ea typeface="+mn-ea"/>
                  <a:cs typeface="+mn-cs"/>
                </a:rPr>
                <a:t>Por ejemplo: Selecciona la celda amarilla con </a:t>
              </a:r>
              <a:r>
                <a:rPr lang="es-mx" sz="1100" b="1" i="0" kern="1200" baseline="0">
                  <a:solidFill>
                    <a:schemeClr val="dk1"/>
                  </a:solidFill>
                  <a:effectLst/>
                  <a:latin typeface="+mn-lt"/>
                  <a:ea typeface="+mn-ea"/>
                  <a:cs typeface="+mn-cs"/>
                </a:rPr>
                <a:t>12</a:t>
              </a:r>
              <a:r>
                <a:rPr lang="es-mx" sz="1100" b="0" i="0" kern="1200" baseline="0">
                  <a:solidFill>
                    <a:schemeClr val="dk1"/>
                  </a:solidFill>
                  <a:effectLst/>
                  <a:latin typeface="+mn-lt"/>
                  <a:ea typeface="+mn-ea"/>
                  <a:cs typeface="+mn-cs"/>
                </a:rPr>
                <a:t> a continuación. Verás que usamos la función </a:t>
              </a:r>
              <a:r>
                <a:rPr lang="es-mx" sz="1100" b="1" i="0" kern="1200" baseline="0">
                  <a:solidFill>
                    <a:schemeClr val="dk1"/>
                  </a:solidFill>
                  <a:effectLst/>
                  <a:latin typeface="+mn-lt"/>
                  <a:ea typeface="+mn-ea"/>
                  <a:cs typeface="+mn-cs"/>
                </a:rPr>
                <a:t>SUMA</a:t>
              </a:r>
              <a:r>
                <a:rPr lang="es-mx" sz="1100" b="0" i="0" kern="1200" baseline="0">
                  <a:solidFill>
                    <a:schemeClr val="dk1"/>
                  </a:solidFill>
                  <a:effectLst/>
                  <a:latin typeface="+mn-lt"/>
                  <a:ea typeface="+mn-ea"/>
                  <a:cs typeface="+mn-cs"/>
                </a:rPr>
                <a:t> con un rango de celdas. No escribimos "4" u "8" directamente en la fórmula. </a:t>
              </a:r>
            </a:p>
          </xdr:txBody>
        </xdr:sp>
        <xdr:pic>
          <xdr:nvPicPr>
            <xdr:cNvPr id="213" name="Gráfico 147" descr="Gafa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r:embed="rId17"/>
                </a:ext>
              </a:extLst>
            </a:blip>
            <a:stretch>
              <a:fillRect/>
            </a:stretch>
          </xdr:blipFill>
          <xdr:spPr>
            <a:xfrm>
              <a:off x="7053810" y="15226304"/>
              <a:ext cx="323347" cy="349115"/>
            </a:xfrm>
            <a:prstGeom prst="rect">
              <a:avLst/>
            </a:prstGeom>
          </xdr:spPr>
        </xdr:pic>
      </xdr:grpSp>
      <xdr:grpSp>
        <xdr:nvGrpSpPr>
          <xdr:cNvPr id="171" name="Grupo 170">
            <a:extLst>
              <a:ext uri="{FF2B5EF4-FFF2-40B4-BE49-F238E27FC236}">
                <a16:creationId xmlns:a16="http://schemas.microsoft.com/office/drawing/2014/main" id="{7440BE31-1C3C-4F77-9B4A-DA987875D6C4}"/>
              </a:ext>
            </a:extLst>
          </xdr:cNvPr>
          <xdr:cNvGrpSpPr/>
        </xdr:nvGrpSpPr>
        <xdr:grpSpPr>
          <a:xfrm>
            <a:off x="8319789" y="6402998"/>
            <a:ext cx="4083384" cy="1294710"/>
            <a:chOff x="8319789" y="6402998"/>
            <a:chExt cx="4083384" cy="1294710"/>
          </a:xfrm>
        </xdr:grpSpPr>
        <xdr:sp macro="" textlink="">
          <xdr:nvSpPr>
            <xdr:cNvPr id="198" name="txt_Fórmula" descr="=A1+B1 &#10;">
              <a:extLst>
                <a:ext uri="{FF2B5EF4-FFF2-40B4-BE49-F238E27FC236}">
                  <a16:creationId xmlns:a16="http://schemas.microsoft.com/office/drawing/2014/main" id="{09925615-92E5-4FED-ABD0-95B91AFE7A89}"/>
                </a:ext>
              </a:extLst>
            </xdr:cNvPr>
            <xdr:cNvSpPr txBox="1"/>
          </xdr:nvSpPr>
          <xdr:spPr>
            <a:xfrm>
              <a:off x="8319789" y="6663836"/>
              <a:ext cx="2025984"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sp macro="" textlink="">
          <xdr:nvSpPr>
            <xdr:cNvPr id="199" name="Llave de fórmula superior">
              <a:extLst>
                <a:ext uri="{FF2B5EF4-FFF2-40B4-BE49-F238E27FC236}">
                  <a16:creationId xmlns:a16="http://schemas.microsoft.com/office/drawing/2014/main" id="{06B625F0-B6FF-4FB6-82EE-37D7B29DEADC}"/>
                </a:ext>
              </a:extLst>
            </xdr:cNvPr>
            <xdr:cNvSpPr/>
          </xdr:nvSpPr>
          <xdr:spPr>
            <a:xfrm rot="5400000">
              <a:off x="9207945" y="6645021"/>
              <a:ext cx="121918" cy="1961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0" name="txt_Globo de fórmula superior" descr="Operador&#10;">
              <a:extLst>
                <a:ext uri="{FF2B5EF4-FFF2-40B4-BE49-F238E27FC236}">
                  <a16:creationId xmlns:a16="http://schemas.microsoft.com/office/drawing/2014/main" id="{FEB264EE-E7A0-4BFB-BBE2-0F36D6F84A74}"/>
                </a:ext>
              </a:extLst>
            </xdr:cNvPr>
            <xdr:cNvSpPr txBox="1">
              <a:spLocks noChangeArrowheads="1"/>
            </xdr:cNvSpPr>
          </xdr:nvSpPr>
          <xdr:spPr bwMode="auto">
            <a:xfrm>
              <a:off x="8903631" y="6402998"/>
              <a:ext cx="754720"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Operador</a:t>
              </a:r>
            </a:p>
          </xdr:txBody>
        </xdr:sp>
        <xdr:sp macro="" textlink="">
          <xdr:nvSpPr>
            <xdr:cNvPr id="201" name="Llave de fórmula superior">
              <a:extLst>
                <a:ext uri="{FF2B5EF4-FFF2-40B4-BE49-F238E27FC236}">
                  <a16:creationId xmlns:a16="http://schemas.microsoft.com/office/drawing/2014/main" id="{3CB31A99-96D7-4A5F-A2D8-6091936DBB59}"/>
                </a:ext>
              </a:extLst>
            </xdr:cNvPr>
            <xdr:cNvSpPr/>
          </xdr:nvSpPr>
          <xdr:spPr>
            <a:xfrm rot="16200000">
              <a:off x="8791631" y="6974379"/>
              <a:ext cx="121918" cy="48264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2" name="txt_Globo de fórmula superior" descr="Referencia de celda&#10;&#10;">
              <a:extLst>
                <a:ext uri="{FF2B5EF4-FFF2-40B4-BE49-F238E27FC236}">
                  <a16:creationId xmlns:a16="http://schemas.microsoft.com/office/drawing/2014/main" id="{E6F187D6-FF2E-4EFC-AFAA-20952A07D390}"/>
                </a:ext>
              </a:extLst>
            </xdr:cNvPr>
            <xdr:cNvSpPr txBox="1">
              <a:spLocks noChangeArrowheads="1"/>
            </xdr:cNvSpPr>
          </xdr:nvSpPr>
          <xdr:spPr bwMode="auto">
            <a:xfrm>
              <a:off x="8448675" y="7293605"/>
              <a:ext cx="800910"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Referencia de celda</a:t>
              </a:r>
            </a:p>
          </xdr:txBody>
        </xdr:sp>
        <xdr:sp macro="" textlink="">
          <xdr:nvSpPr>
            <xdr:cNvPr id="203" name="Llave de fórmula superior">
              <a:extLst>
                <a:ext uri="{FF2B5EF4-FFF2-40B4-BE49-F238E27FC236}">
                  <a16:creationId xmlns:a16="http://schemas.microsoft.com/office/drawing/2014/main" id="{872F7C58-72FF-46FC-8EC4-AEF5C7512D62}"/>
                </a:ext>
              </a:extLst>
            </xdr:cNvPr>
            <xdr:cNvSpPr/>
          </xdr:nvSpPr>
          <xdr:spPr>
            <a:xfrm rot="16200000">
              <a:off x="9638165" y="6973189"/>
              <a:ext cx="121918" cy="48502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4" name="txt_Globo de fórmula superior" descr="Referencia de celda&#10;&#10;">
              <a:extLst>
                <a:ext uri="{FF2B5EF4-FFF2-40B4-BE49-F238E27FC236}">
                  <a16:creationId xmlns:a16="http://schemas.microsoft.com/office/drawing/2014/main" id="{C8D9CEE7-9568-485B-8FE0-FB660EF1AC52}"/>
                </a:ext>
              </a:extLst>
            </xdr:cNvPr>
            <xdr:cNvSpPr txBox="1">
              <a:spLocks noChangeArrowheads="1"/>
            </xdr:cNvSpPr>
          </xdr:nvSpPr>
          <xdr:spPr bwMode="auto">
            <a:xfrm>
              <a:off x="9293930" y="7293605"/>
              <a:ext cx="803470"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Referencia de celda</a:t>
              </a:r>
            </a:p>
          </xdr:txBody>
        </xdr:sp>
        <xdr:sp macro="" textlink="">
          <xdr:nvSpPr>
            <xdr:cNvPr id="205" name="txt_Fórmula" descr="=10*20 &#10;">
              <a:extLst>
                <a:ext uri="{FF2B5EF4-FFF2-40B4-BE49-F238E27FC236}">
                  <a16:creationId xmlns:a16="http://schemas.microsoft.com/office/drawing/2014/main" id="{B5C03097-B1E4-4C44-A3A7-E2260FC430EB}"/>
                </a:ext>
              </a:extLst>
            </xdr:cNvPr>
            <xdr:cNvSpPr txBox="1"/>
          </xdr:nvSpPr>
          <xdr:spPr>
            <a:xfrm>
              <a:off x="10369130" y="6663836"/>
              <a:ext cx="2034043"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3600">
                  <a:solidFill>
                    <a:srgbClr val="000000"/>
                  </a:solidFill>
                  <a:effectLst/>
                  <a:latin typeface="Courier New" panose="02070309020205020404" pitchFamily="49" charset="0"/>
                  <a:ea typeface="Times New Roman" panose="02020603050405020304" pitchFamily="18" charset="0"/>
                </a:rPr>
                <a:t>=10+20 </a:t>
              </a:r>
              <a:endParaRPr lang="en-US" sz="3600">
                <a:effectLst/>
                <a:latin typeface="Times New Roman" panose="02020603050405020304" pitchFamily="18" charset="0"/>
                <a:ea typeface="Times New Roman" panose="02020603050405020304" pitchFamily="18" charset="0"/>
              </a:endParaRPr>
            </a:p>
          </xdr:txBody>
        </xdr:sp>
        <xdr:sp macro="" textlink="">
          <xdr:nvSpPr>
            <xdr:cNvPr id="206" name="Llave de fórmula superior">
              <a:extLst>
                <a:ext uri="{FF2B5EF4-FFF2-40B4-BE49-F238E27FC236}">
                  <a16:creationId xmlns:a16="http://schemas.microsoft.com/office/drawing/2014/main" id="{81CD8C84-59B0-42BA-84FD-161333AB7096}"/>
                </a:ext>
              </a:extLst>
            </xdr:cNvPr>
            <xdr:cNvSpPr/>
          </xdr:nvSpPr>
          <xdr:spPr>
            <a:xfrm rot="5400000">
              <a:off x="11262049" y="6643189"/>
              <a:ext cx="121918" cy="1998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7" name="txt_Globo de fórmula superior" descr="Operador&#10;">
              <a:extLst>
                <a:ext uri="{FF2B5EF4-FFF2-40B4-BE49-F238E27FC236}">
                  <a16:creationId xmlns:a16="http://schemas.microsoft.com/office/drawing/2014/main" id="{1B4C2F37-2973-4A52-8665-E35B15BB3D6B}"/>
                </a:ext>
              </a:extLst>
            </xdr:cNvPr>
            <xdr:cNvSpPr txBox="1">
              <a:spLocks noChangeArrowheads="1"/>
            </xdr:cNvSpPr>
          </xdr:nvSpPr>
          <xdr:spPr bwMode="auto">
            <a:xfrm>
              <a:off x="10954312" y="6402998"/>
              <a:ext cx="760100"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Operador</a:t>
              </a:r>
            </a:p>
          </xdr:txBody>
        </xdr:sp>
        <xdr:sp macro="" textlink="">
          <xdr:nvSpPr>
            <xdr:cNvPr id="208" name="Llave de fórmula superior">
              <a:extLst>
                <a:ext uri="{FF2B5EF4-FFF2-40B4-BE49-F238E27FC236}">
                  <a16:creationId xmlns:a16="http://schemas.microsoft.com/office/drawing/2014/main" id="{1272A68F-37F0-4A7B-B89A-A0390EAF5C54}"/>
                </a:ext>
              </a:extLst>
            </xdr:cNvPr>
            <xdr:cNvSpPr/>
          </xdr:nvSpPr>
          <xdr:spPr>
            <a:xfrm rot="16200000">
              <a:off x="10843170" y="6973646"/>
              <a:ext cx="121918" cy="48411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9" name="txt_Globo de fórmula superior" descr="Constante&#10;">
              <a:extLst>
                <a:ext uri="{FF2B5EF4-FFF2-40B4-BE49-F238E27FC236}">
                  <a16:creationId xmlns:a16="http://schemas.microsoft.com/office/drawing/2014/main" id="{C3D3BDE9-0CDA-4720-99C6-226649AE3EAE}"/>
                </a:ext>
              </a:extLst>
            </xdr:cNvPr>
            <xdr:cNvSpPr txBox="1">
              <a:spLocks noChangeArrowheads="1"/>
            </xdr:cNvSpPr>
          </xdr:nvSpPr>
          <xdr:spPr bwMode="auto">
            <a:xfrm>
              <a:off x="10498861" y="7293605"/>
              <a:ext cx="803616"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Constante</a:t>
              </a:r>
            </a:p>
          </xdr:txBody>
        </xdr:sp>
        <xdr:sp macro="" textlink="">
          <xdr:nvSpPr>
            <xdr:cNvPr id="210" name="Llave de fórmula superior">
              <a:extLst>
                <a:ext uri="{FF2B5EF4-FFF2-40B4-BE49-F238E27FC236}">
                  <a16:creationId xmlns:a16="http://schemas.microsoft.com/office/drawing/2014/main" id="{A2388037-0C8B-4449-A76D-B27DF4538FD1}"/>
                </a:ext>
              </a:extLst>
            </xdr:cNvPr>
            <xdr:cNvSpPr/>
          </xdr:nvSpPr>
          <xdr:spPr>
            <a:xfrm rot="16200000">
              <a:off x="11694101" y="6973189"/>
              <a:ext cx="121918" cy="48502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txt_Globo de fórmula superior" descr="Constante&#10;">
              <a:extLst>
                <a:ext uri="{FF2B5EF4-FFF2-40B4-BE49-F238E27FC236}">
                  <a16:creationId xmlns:a16="http://schemas.microsoft.com/office/drawing/2014/main" id="{9CAE6A7E-8E69-4ADE-A18A-4213125DEC6D}"/>
                </a:ext>
              </a:extLst>
            </xdr:cNvPr>
            <xdr:cNvSpPr txBox="1">
              <a:spLocks noChangeArrowheads="1"/>
            </xdr:cNvSpPr>
          </xdr:nvSpPr>
          <xdr:spPr bwMode="auto">
            <a:xfrm>
              <a:off x="11349300" y="7293605"/>
              <a:ext cx="804600"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Constante</a:t>
              </a:r>
            </a:p>
          </xdr:txBody>
        </xdr:sp>
      </xdr:grpSp>
      <xdr:grpSp>
        <xdr:nvGrpSpPr>
          <xdr:cNvPr id="172" name="Grupo 171">
            <a:extLst>
              <a:ext uri="{FF2B5EF4-FFF2-40B4-BE49-F238E27FC236}">
                <a16:creationId xmlns:a16="http://schemas.microsoft.com/office/drawing/2014/main" id="{27FB8F52-9F55-421A-90F9-FEBBC5A87DF7}"/>
              </a:ext>
            </a:extLst>
          </xdr:cNvPr>
          <xdr:cNvGrpSpPr/>
        </xdr:nvGrpSpPr>
        <xdr:grpSpPr>
          <a:xfrm>
            <a:off x="8257510" y="8164390"/>
            <a:ext cx="4048790" cy="1627310"/>
            <a:chOff x="8257510" y="8164390"/>
            <a:chExt cx="4048790" cy="1627310"/>
          </a:xfrm>
        </xdr:grpSpPr>
        <xdr:sp macro="" textlink="">
          <xdr:nvSpPr>
            <xdr:cNvPr id="191" name="txt_Fórmula" descr="=SUMAR(A1:A10)&#10;">
              <a:extLst>
                <a:ext uri="{FF2B5EF4-FFF2-40B4-BE49-F238E27FC236}">
                  <a16:creationId xmlns:a16="http://schemas.microsoft.com/office/drawing/2014/main" id="{420560C2-240E-4A77-8A25-1E46F3BE03DF}"/>
                </a:ext>
              </a:extLst>
            </xdr:cNvPr>
            <xdr:cNvSpPr txBox="1"/>
          </xdr:nvSpPr>
          <xdr:spPr>
            <a:xfrm>
              <a:off x="8257510" y="8447209"/>
              <a:ext cx="404879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3600">
                  <a:solidFill>
                    <a:srgbClr val="000000"/>
                  </a:solidFill>
                  <a:effectLst/>
                  <a:latin typeface="Courier New" panose="02070309020205020404" pitchFamily="49" charset="0"/>
                  <a:ea typeface="Times New Roman" panose="02020603050405020304" pitchFamily="18" charset="0"/>
                </a:rPr>
                <a:t>=SUMA(A1:A10)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Llave de fórmula superior">
              <a:extLst>
                <a:ext uri="{FF2B5EF4-FFF2-40B4-BE49-F238E27FC236}">
                  <a16:creationId xmlns:a16="http://schemas.microsoft.com/office/drawing/2014/main" id="{5E996462-DB7E-43E7-A8CC-1B53668A75E9}"/>
                </a:ext>
              </a:extLst>
            </xdr:cNvPr>
            <xdr:cNvSpPr/>
          </xdr:nvSpPr>
          <xdr:spPr>
            <a:xfrm rot="5400000">
              <a:off x="9051534" y="7946508"/>
              <a:ext cx="121918" cy="11160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93" name="txt_Globo de fórmula superior" descr="Función&#10;">
              <a:extLst>
                <a:ext uri="{FF2B5EF4-FFF2-40B4-BE49-F238E27FC236}">
                  <a16:creationId xmlns:a16="http://schemas.microsoft.com/office/drawing/2014/main" id="{6AD191CA-0328-4A6B-AFF1-5AAC7BCD948A}"/>
                </a:ext>
              </a:extLst>
            </xdr:cNvPr>
            <xdr:cNvSpPr txBox="1">
              <a:spLocks noChangeArrowheads="1"/>
            </xdr:cNvSpPr>
          </xdr:nvSpPr>
          <xdr:spPr bwMode="auto">
            <a:xfrm>
              <a:off x="8759996" y="8164390"/>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Función</a:t>
              </a:r>
            </a:p>
          </xdr:txBody>
        </xdr:sp>
        <xdr:sp macro="" textlink="">
          <xdr:nvSpPr>
            <xdr:cNvPr id="194" name="Llave de fórmula superior">
              <a:extLst>
                <a:ext uri="{FF2B5EF4-FFF2-40B4-BE49-F238E27FC236}">
                  <a16:creationId xmlns:a16="http://schemas.microsoft.com/office/drawing/2014/main" id="{73DF5926-C31E-49B6-8468-20634B5B1EC6}"/>
                </a:ext>
              </a:extLst>
            </xdr:cNvPr>
            <xdr:cNvSpPr/>
          </xdr:nvSpPr>
          <xdr:spPr>
            <a:xfrm rot="16200000">
              <a:off x="10639269" y="820901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95" name="Llave de fórmula superior">
              <a:extLst>
                <a:ext uri="{FF2B5EF4-FFF2-40B4-BE49-F238E27FC236}">
                  <a16:creationId xmlns:a16="http://schemas.microsoft.com/office/drawing/2014/main" id="{92FCDA5F-895F-4078-BCF6-B3112EDCA2A2}"/>
                </a:ext>
              </a:extLst>
            </xdr:cNvPr>
            <xdr:cNvSpPr/>
          </xdr:nvSpPr>
          <xdr:spPr>
            <a:xfrm rot="5400000">
              <a:off x="10639269" y="76946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96" name="txt_Globo de fórmula superior" descr="Argumento&#10;">
              <a:extLst>
                <a:ext uri="{FF2B5EF4-FFF2-40B4-BE49-F238E27FC236}">
                  <a16:creationId xmlns:a16="http://schemas.microsoft.com/office/drawing/2014/main" id="{6DD0728E-6D1B-40C6-A4C4-490130F25B82}"/>
                </a:ext>
              </a:extLst>
            </xdr:cNvPr>
            <xdr:cNvSpPr txBox="1">
              <a:spLocks noChangeArrowheads="1"/>
            </xdr:cNvSpPr>
          </xdr:nvSpPr>
          <xdr:spPr bwMode="auto">
            <a:xfrm>
              <a:off x="10160041"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Argumento</a:t>
              </a:r>
            </a:p>
          </xdr:txBody>
        </xdr:sp>
        <xdr:sp macro="" textlink="">
          <xdr:nvSpPr>
            <xdr:cNvPr id="197" name="Cuadro de texto 2" descr="Un rango de celdas contiene una celda inicial, dos puntos y una celda final. Al seleccionar un rango de celdas de una fórmula, Excel agrega automáticamente los dos puntos.&#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474269" cy="67882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mx" sz="1100">
                  <a:effectLst/>
                  <a:latin typeface="+mn-lt"/>
                  <a:ea typeface="Calibri" panose="020F0502020204030204" pitchFamily="34" charset="0"/>
                  <a:cs typeface="Times New Roman" panose="02020603050405020304" pitchFamily="18" charset="0"/>
                </a:rPr>
                <a:t>Un rango de celdas contiene una celda inicial, dos puntos y </a:t>
              </a:r>
              <a:r>
                <a:rPr lang="es-mx" sz="1100" baseline="0">
                  <a:effectLst/>
                  <a:latin typeface="+mn-lt"/>
                  <a:ea typeface="Calibri" panose="020F0502020204030204" pitchFamily="34" charset="0"/>
                  <a:cs typeface="Times New Roman" panose="02020603050405020304" pitchFamily="18" charset="0"/>
                </a:rPr>
                <a:t>una celda final. Al seleccionar un rango de celdas de una fórmula, Excel agrega automáticamente los dos puntos.</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mx" sz="1100">
                  <a:effectLst/>
                  <a:latin typeface="+mn-lt"/>
                  <a:ea typeface="Calibri" panose="020F0502020204030204" pitchFamily="34" charset="0"/>
                  <a:cs typeface="Times New Roman" panose="02020603050405020304" pitchFamily="18" charset="0"/>
                </a:rPr>
                <a:t> </a:t>
              </a:r>
            </a:p>
          </xdr:txBody>
        </xdr:sp>
      </xdr:grpSp>
      <xdr:grpSp>
        <xdr:nvGrpSpPr>
          <xdr:cNvPr id="173" name="Grupo 172">
            <a:extLst>
              <a:ext uri="{FF2B5EF4-FFF2-40B4-BE49-F238E27FC236}">
                <a16:creationId xmlns:a16="http://schemas.microsoft.com/office/drawing/2014/main" id="{00BBB77A-8EDC-44E9-8BC6-1F471670BF40}"/>
              </a:ext>
            </a:extLst>
          </xdr:cNvPr>
          <xdr:cNvGrpSpPr/>
        </xdr:nvGrpSpPr>
        <xdr:grpSpPr>
          <a:xfrm>
            <a:off x="8257509" y="10012240"/>
            <a:ext cx="6880071" cy="2255960"/>
            <a:chOff x="8257509" y="10012240"/>
            <a:chExt cx="6880071" cy="2255960"/>
          </a:xfrm>
        </xdr:grpSpPr>
        <xdr:sp macro="" textlink="">
          <xdr:nvSpPr>
            <xdr:cNvPr id="174" name="txt_Fórmula" descr="=SUMAR(A1:A10,C1:C10)&#10;">
              <a:extLst>
                <a:ext uri="{FF2B5EF4-FFF2-40B4-BE49-F238E27FC236}">
                  <a16:creationId xmlns:a16="http://schemas.microsoft.com/office/drawing/2014/main" id="{4939E1EA-5EC9-4CD9-BA9B-F78E39B2FE8C}"/>
                </a:ext>
              </a:extLst>
            </xdr:cNvPr>
            <xdr:cNvSpPr txBox="1"/>
          </xdr:nvSpPr>
          <xdr:spPr>
            <a:xfrm>
              <a:off x="8257509" y="10628434"/>
              <a:ext cx="6001415"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3600">
                  <a:solidFill>
                    <a:srgbClr val="000000"/>
                  </a:solidFill>
                  <a:effectLst/>
                  <a:latin typeface="Courier New" panose="02070309020205020404" pitchFamily="49" charset="0"/>
                  <a:ea typeface="Times New Roman" panose="02020603050405020304" pitchFamily="18" charset="0"/>
                </a:rPr>
                <a:t>=SUMA(A1:A10</a:t>
              </a:r>
              <a:r>
                <a:rPr lang="es-MX" sz="3600">
                  <a:solidFill>
                    <a:srgbClr val="000000"/>
                  </a:solidFill>
                  <a:effectLst/>
                  <a:latin typeface="Courier New" panose="02070309020205020404" pitchFamily="49" charset="0"/>
                  <a:ea typeface="Times New Roman" panose="02020603050405020304" pitchFamily="18" charset="0"/>
                </a:rPr>
                <a:t>,</a:t>
              </a:r>
              <a:r>
                <a:rPr lang="es-mx" sz="3600">
                  <a:solidFill>
                    <a:srgbClr val="000000"/>
                  </a:solidFill>
                  <a:effectLst/>
                  <a:latin typeface="Courier New" panose="02070309020205020404" pitchFamily="49" charset="0"/>
                  <a:ea typeface="Times New Roman" panose="02020603050405020304" pitchFamily="18" charset="0"/>
                </a:rPr>
                <a:t>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Llave de fórmula superior">
              <a:extLst>
                <a:ext uri="{FF2B5EF4-FFF2-40B4-BE49-F238E27FC236}">
                  <a16:creationId xmlns:a16="http://schemas.microsoft.com/office/drawing/2014/main" id="{2C0CD1F5-7F26-459E-A30A-75B89D0DDE18}"/>
                </a:ext>
              </a:extLst>
            </xdr:cNvPr>
            <xdr:cNvSpPr/>
          </xdr:nvSpPr>
          <xdr:spPr>
            <a:xfrm rot="5400000">
              <a:off x="9013434" y="10127733"/>
              <a:ext cx="121918" cy="11160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6" name="txt_Globo de fórmula superior" descr="Función&#10;">
              <a:extLst>
                <a:ext uri="{FF2B5EF4-FFF2-40B4-BE49-F238E27FC236}">
                  <a16:creationId xmlns:a16="http://schemas.microsoft.com/office/drawing/2014/main" id="{19E9801B-D128-4AB7-8DE6-607106C308D9}"/>
                </a:ext>
              </a:extLst>
            </xdr:cNvPr>
            <xdr:cNvSpPr txBox="1">
              <a:spLocks noChangeArrowheads="1"/>
            </xdr:cNvSpPr>
          </xdr:nvSpPr>
          <xdr:spPr bwMode="auto">
            <a:xfrm>
              <a:off x="8721896" y="10345615"/>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Función</a:t>
              </a:r>
            </a:p>
          </xdr:txBody>
        </xdr:sp>
        <xdr:sp macro="" textlink="">
          <xdr:nvSpPr>
            <xdr:cNvPr id="177" name="Llave de fórmula superior">
              <a:extLst>
                <a:ext uri="{FF2B5EF4-FFF2-40B4-BE49-F238E27FC236}">
                  <a16:creationId xmlns:a16="http://schemas.microsoft.com/office/drawing/2014/main" id="{E87F0EBE-F231-4EF8-9B82-25664E51185C}"/>
                </a:ext>
              </a:extLst>
            </xdr:cNvPr>
            <xdr:cNvSpPr/>
          </xdr:nvSpPr>
          <xdr:spPr>
            <a:xfrm rot="5400000">
              <a:off x="10667844" y="98758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8" name="txt_Globo de fórmula superior" descr="Argumento&#10;">
              <a:extLst>
                <a:ext uri="{FF2B5EF4-FFF2-40B4-BE49-F238E27FC236}">
                  <a16:creationId xmlns:a16="http://schemas.microsoft.com/office/drawing/2014/main" id="{C70B59B4-A903-4D48-B1D5-54CDD75E516A}"/>
                </a:ext>
              </a:extLst>
            </xdr:cNvPr>
            <xdr:cNvSpPr txBox="1">
              <a:spLocks noChangeArrowheads="1"/>
            </xdr:cNvSpPr>
          </xdr:nvSpPr>
          <xdr:spPr bwMode="auto">
            <a:xfrm>
              <a:off x="10188616"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Argumento</a:t>
              </a:r>
            </a:p>
          </xdr:txBody>
        </xdr:sp>
        <xdr:sp macro="" textlink="">
          <xdr:nvSpPr>
            <xdr:cNvPr id="179" name="Llave de fórmula superior">
              <a:extLst>
                <a:ext uri="{FF2B5EF4-FFF2-40B4-BE49-F238E27FC236}">
                  <a16:creationId xmlns:a16="http://schemas.microsoft.com/office/drawing/2014/main" id="{82278071-0D09-4DA0-8A4B-E79650C6B154}"/>
                </a:ext>
              </a:extLst>
            </xdr:cNvPr>
            <xdr:cNvSpPr/>
          </xdr:nvSpPr>
          <xdr:spPr>
            <a:xfrm rot="5400000">
              <a:off x="12591894" y="98758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80" name="txt_Globo de fórmula superior" descr="Argumento&#10;">
              <a:extLst>
                <a:ext uri="{FF2B5EF4-FFF2-40B4-BE49-F238E27FC236}">
                  <a16:creationId xmlns:a16="http://schemas.microsoft.com/office/drawing/2014/main" id="{681E05A6-833F-4DB8-8D40-D39B82D06561}"/>
                </a:ext>
              </a:extLst>
            </xdr:cNvPr>
            <xdr:cNvSpPr txBox="1">
              <a:spLocks noChangeArrowheads="1"/>
            </xdr:cNvSpPr>
          </xdr:nvSpPr>
          <xdr:spPr bwMode="auto">
            <a:xfrm>
              <a:off x="12112666"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Argumento</a:t>
              </a:r>
            </a:p>
          </xdr:txBody>
        </xdr:sp>
        <xdr:sp macro="" textlink="">
          <xdr:nvSpPr>
            <xdr:cNvPr id="181" name="Llave de fórmula superior">
              <a:extLst>
                <a:ext uri="{FF2B5EF4-FFF2-40B4-BE49-F238E27FC236}">
                  <a16:creationId xmlns:a16="http://schemas.microsoft.com/office/drawing/2014/main" id="{CBAEE9F7-8844-4CF2-908C-4D4F53F93F05}"/>
                </a:ext>
              </a:extLst>
            </xdr:cNvPr>
            <xdr:cNvSpPr/>
          </xdr:nvSpPr>
          <xdr:spPr>
            <a:xfrm rot="16200000">
              <a:off x="10667844" y="103997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82" name="Cuadro de texto 2" descr="Un rango de celdas">
              <a:extLst>
                <a:ext uri="{FF2B5EF4-FFF2-40B4-BE49-F238E27FC236}">
                  <a16:creationId xmlns:a16="http://schemas.microsoft.com/office/drawing/2014/main" id="{F2C22149-D656-439A-9A85-5A52AF811D24}"/>
                </a:ext>
              </a:extLst>
            </xdr:cNvPr>
            <xdr:cNvSpPr txBox="1">
              <a:spLocks noChangeArrowheads="1"/>
            </xdr:cNvSpPr>
          </xdr:nvSpPr>
          <xdr:spPr bwMode="auto">
            <a:xfrm>
              <a:off x="10013715" y="11303630"/>
              <a:ext cx="1482960"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mx" sz="1100">
                  <a:effectLst/>
                  <a:latin typeface="+mn-lt"/>
                  <a:ea typeface="Calibri" panose="020F0502020204030204" pitchFamily="34" charset="0"/>
                  <a:cs typeface="Times New Roman" panose="02020603050405020304" pitchFamily="18" charset="0"/>
                </a:rPr>
                <a:t>Un rango de celdas</a:t>
              </a:r>
            </a:p>
            <a:p>
              <a:pPr marL="0" marR="0" rtl="0">
                <a:lnSpc>
                  <a:spcPct val="107000"/>
                </a:lnSpc>
                <a:spcBef>
                  <a:spcPts val="0"/>
                </a:spcBef>
                <a:spcAft>
                  <a:spcPts val="800"/>
                </a:spcAft>
              </a:pPr>
              <a:r>
                <a:rPr lang="es-mx" sz="1100">
                  <a:effectLst/>
                  <a:latin typeface="+mn-lt"/>
                  <a:ea typeface="Calibri" panose="020F0502020204030204" pitchFamily="34" charset="0"/>
                  <a:cs typeface="Times New Roman" panose="02020603050405020304" pitchFamily="18" charset="0"/>
                </a:rPr>
                <a:t> </a:t>
              </a:r>
            </a:p>
          </xdr:txBody>
        </xdr:sp>
        <xdr:sp macro="" textlink="">
          <xdr:nvSpPr>
            <xdr:cNvPr id="183" name="Llave de fórmula superior">
              <a:extLst>
                <a:ext uri="{FF2B5EF4-FFF2-40B4-BE49-F238E27FC236}">
                  <a16:creationId xmlns:a16="http://schemas.microsoft.com/office/drawing/2014/main" id="{BDF364CA-3E92-4EF9-B69D-8D2A8D6D02DC}"/>
                </a:ext>
              </a:extLst>
            </xdr:cNvPr>
            <xdr:cNvSpPr/>
          </xdr:nvSpPr>
          <xdr:spPr>
            <a:xfrm rot="16200000">
              <a:off x="12601419" y="103997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84" name="Cuadro de texto 2" descr="Otro rango de celdas">
              <a:extLst>
                <a:ext uri="{FF2B5EF4-FFF2-40B4-BE49-F238E27FC236}">
                  <a16:creationId xmlns:a16="http://schemas.microsoft.com/office/drawing/2014/main" id="{C0CFC16F-09CC-4EBF-8B9B-7929710E5AE9}"/>
                </a:ext>
              </a:extLst>
            </xdr:cNvPr>
            <xdr:cNvSpPr txBox="1">
              <a:spLocks noChangeArrowheads="1"/>
            </xdr:cNvSpPr>
          </xdr:nvSpPr>
          <xdr:spPr bwMode="auto">
            <a:xfrm>
              <a:off x="11802059" y="11303630"/>
              <a:ext cx="1773422"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mx" sz="1100">
                  <a:effectLst/>
                  <a:latin typeface="+mn-lt"/>
                  <a:ea typeface="Calibri" panose="020F0502020204030204" pitchFamily="34" charset="0"/>
                  <a:cs typeface="Times New Roman" panose="02020603050405020304" pitchFamily="18" charset="0"/>
                </a:rPr>
                <a:t>Otro rango de celdas</a:t>
              </a:r>
            </a:p>
            <a:p>
              <a:pPr marL="0" marR="0" rtl="0">
                <a:lnSpc>
                  <a:spcPct val="107000"/>
                </a:lnSpc>
                <a:spcBef>
                  <a:spcPts val="0"/>
                </a:spcBef>
                <a:spcAft>
                  <a:spcPts val="800"/>
                </a:spcAft>
              </a:pPr>
              <a:r>
                <a:rPr lang="es-mx" sz="1100">
                  <a:effectLst/>
                  <a:latin typeface="+mn-lt"/>
                  <a:ea typeface="Calibri" panose="020F0502020204030204" pitchFamily="34" charset="0"/>
                  <a:cs typeface="Times New Roman" panose="02020603050405020304" pitchFamily="18" charset="0"/>
                </a:rPr>
                <a:t> </a:t>
              </a:r>
            </a:p>
          </xdr:txBody>
        </xdr:sp>
        <xdr:sp macro="" textlink="">
          <xdr:nvSpPr>
            <xdr:cNvPr id="185" name="txt_Globo de fórmula superior" descr="Sumar lo siguiente:&#10;">
              <a:extLst>
                <a:ext uri="{FF2B5EF4-FFF2-40B4-BE49-F238E27FC236}">
                  <a16:creationId xmlns:a16="http://schemas.microsoft.com/office/drawing/2014/main" id="{130455C0-2F1E-4116-928D-8EF2832DD8B1}"/>
                </a:ext>
              </a:extLst>
            </xdr:cNvPr>
            <xdr:cNvSpPr txBox="1">
              <a:spLocks noChangeArrowheads="1"/>
            </xdr:cNvSpPr>
          </xdr:nvSpPr>
          <xdr:spPr bwMode="auto">
            <a:xfrm>
              <a:off x="11626891" y="10012240"/>
              <a:ext cx="2729639" cy="257175"/>
            </a:xfrm>
            <a:prstGeom prst="rect">
              <a:avLst/>
            </a:prstGeom>
            <a:no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Las comas separan múltiples argumentos</a:t>
              </a:r>
            </a:p>
          </xdr:txBody>
        </xdr:sp>
        <xdr:sp macro="" textlink="">
          <xdr:nvSpPr>
            <xdr:cNvPr id="186" name="Flecha de créditos adicionales" descr="Flecha">
              <a:extLst>
                <a:ext uri="{FF2B5EF4-FFF2-40B4-BE49-F238E27FC236}">
                  <a16:creationId xmlns:a16="http://schemas.microsoft.com/office/drawing/2014/main" id="{F20E0373-D1E2-4164-9D1E-AA0D75CDAB33}"/>
                </a:ext>
              </a:extLst>
            </xdr:cNvPr>
            <xdr:cNvSpPr/>
          </xdr:nvSpPr>
          <xdr:spPr>
            <a:xfrm rot="16200000">
              <a:off x="11415721" y="104369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87" name="txt_Globo de fórmula superior" descr="Paréntesis de apertura&#10;&#10;">
              <a:extLst>
                <a:ext uri="{FF2B5EF4-FFF2-40B4-BE49-F238E27FC236}">
                  <a16:creationId xmlns:a16="http://schemas.microsoft.com/office/drawing/2014/main" id="{3BD902AA-A598-43E6-A0A7-09904DC6E032}"/>
                </a:ext>
              </a:extLst>
            </xdr:cNvPr>
            <xdr:cNvSpPr txBox="1">
              <a:spLocks noChangeArrowheads="1"/>
            </xdr:cNvSpPr>
          </xdr:nvSpPr>
          <xdr:spPr bwMode="auto">
            <a:xfrm>
              <a:off x="8731291" y="11698165"/>
              <a:ext cx="2729639" cy="257175"/>
            </a:xfrm>
            <a:prstGeom prst="rect">
              <a:avLst/>
            </a:prstGeom>
            <a:no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Paréntesis de apertura</a:t>
              </a:r>
            </a:p>
          </xdr:txBody>
        </xdr:sp>
        <xdr:sp macro="" textlink="">
          <xdr:nvSpPr>
            <xdr:cNvPr id="188" name="Flecha de créditos adicionales" descr="Flecha">
              <a:extLst>
                <a:ext uri="{FF2B5EF4-FFF2-40B4-BE49-F238E27FC236}">
                  <a16:creationId xmlns:a16="http://schemas.microsoft.com/office/drawing/2014/main" id="{50512362-8176-4282-96DD-0E5296EA5938}"/>
                </a:ext>
              </a:extLst>
            </xdr:cNvPr>
            <xdr:cNvSpPr/>
          </xdr:nvSpPr>
          <xdr:spPr>
            <a:xfrm rot="16200000" flipH="1">
              <a:off x="9567871" y="110275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89" name="txt_Globo de fórmula superior" descr="Paréntesis de cierre Excel normalmente agregará esto automáticamente cuando presiones Entrar&#10;&#10;">
              <a:extLst>
                <a:ext uri="{FF2B5EF4-FFF2-40B4-BE49-F238E27FC236}">
                  <a16:creationId xmlns:a16="http://schemas.microsoft.com/office/drawing/2014/main" id="{559086FB-E2A5-4229-BC6F-5221672A30BE}"/>
                </a:ext>
              </a:extLst>
            </xdr:cNvPr>
            <xdr:cNvSpPr txBox="1">
              <a:spLocks noChangeArrowheads="1"/>
            </xdr:cNvSpPr>
          </xdr:nvSpPr>
          <xdr:spPr bwMode="auto">
            <a:xfrm>
              <a:off x="12407941" y="11698165"/>
              <a:ext cx="2729639" cy="570035"/>
            </a:xfrm>
            <a:prstGeom prst="rect">
              <a:avLst/>
            </a:prstGeom>
            <a:no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Paréntesis de cierre Excel normalmente agregará esto automáticamente</a:t>
              </a:r>
              <a:r>
                <a:rPr lang="es-mx" sz="1100" baseline="0">
                  <a:effectLst/>
                  <a:latin typeface="Calibri" panose="020F0502020204030204" pitchFamily="34" charset="0"/>
                  <a:ea typeface="Calibri" panose="020F0502020204030204" pitchFamily="34" charset="0"/>
                  <a:cs typeface="Times New Roman" panose="02020603050405020304" pitchFamily="18" charset="0"/>
                </a:rPr>
                <a:t> cuando presiones </a:t>
              </a:r>
              <a:r>
                <a:rPr lang="es-mx" sz="1100" b="1" baseline="0">
                  <a:effectLst/>
                  <a:latin typeface="Calibri" panose="020F0502020204030204" pitchFamily="34" charset="0"/>
                  <a:ea typeface="Calibri" panose="020F0502020204030204" pitchFamily="34" charset="0"/>
                  <a:cs typeface="Times New Roman" panose="02020603050405020304" pitchFamily="18" charset="0"/>
                </a:rPr>
                <a:t>Entrar</a:t>
              </a:r>
              <a:r>
                <a:rPr lang="es-mx"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Flecha de créditos adicionales" descr="Flecha">
              <a:extLst>
                <a:ext uri="{FF2B5EF4-FFF2-40B4-BE49-F238E27FC236}">
                  <a16:creationId xmlns:a16="http://schemas.microsoft.com/office/drawing/2014/main" id="{C318E433-BAE2-4CBB-8FB1-AE0D7270E614}"/>
                </a:ext>
              </a:extLst>
            </xdr:cNvPr>
            <xdr:cNvSpPr/>
          </xdr:nvSpPr>
          <xdr:spPr>
            <a:xfrm rot="3731154">
              <a:off x="12784751" y="110501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70</xdr:row>
      <xdr:rowOff>171450</xdr:rowOff>
    </xdr:from>
    <xdr:to>
      <xdr:col>1</xdr:col>
      <xdr:colOff>5228463</xdr:colOff>
      <xdr:row>89</xdr:row>
      <xdr:rowOff>47625</xdr:rowOff>
    </xdr:to>
    <xdr:grpSp>
      <xdr:nvGrpSpPr>
        <xdr:cNvPr id="180" name="Más en la Web" descr="Más información en la web, contiene vínculos a la web&#10;Volver al principio&#10;Siguiente paso">
          <a:extLst>
            <a:ext uri="{FF2B5EF4-FFF2-40B4-BE49-F238E27FC236}">
              <a16:creationId xmlns:a16="http://schemas.microsoft.com/office/drawing/2014/main" id="{ABD21ECB-A0A3-4E0D-861E-B3FBCE376575}"/>
            </a:ext>
          </a:extLst>
        </xdr:cNvPr>
        <xdr:cNvGrpSpPr/>
      </xdr:nvGrpSpPr>
      <xdr:grpSpPr>
        <a:xfrm>
          <a:off x="342900" y="14077950"/>
          <a:ext cx="5733288" cy="3495675"/>
          <a:chOff x="323850" y="16837043"/>
          <a:chExt cx="5737224" cy="3349188"/>
        </a:xfrm>
      </xdr:grpSpPr>
      <xdr:sp macro="" textlink="">
        <xdr:nvSpPr>
          <xdr:cNvPr id="181" name="Rectángulo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Paso" descr="Más información en la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Conector recto 182" descr="Línea decorativ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Botón Siguiente" descr="Volver arriba, con hipervínculo a la celda A1">
            <a:hlinkClick xmlns:r="http://schemas.openxmlformats.org/officeDocument/2006/relationships" r:id="rId1" tooltip="Selecciona esta opción para volver a la celda A1 en esta hoja de cálculo"/>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Volver al principio</a:t>
            </a:r>
          </a:p>
        </xdr:txBody>
      </xdr:sp>
      <xdr:cxnSp macro="">
        <xdr:nvCxnSpPr>
          <xdr:cNvPr id="185" name="Conector recto 184" descr="Línea decorativ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Botón Siguiente" descr="Botón de siguiente paso, con hipervínculo a la siguiente hoja de cálculo">
            <a:hlinkClick xmlns:r="http://schemas.openxmlformats.org/officeDocument/2006/relationships" r:id="rId2" tooltip="Haz clic aquí para pasar a la siguiente hoja de cálculo"/>
            <a:extLst>
              <a:ext uri="{FF2B5EF4-FFF2-40B4-BE49-F238E27FC236}">
                <a16:creationId xmlns:a16="http://schemas.microsoft.com/office/drawing/2014/main" id="{4F102BCA-DDCB-4390-A653-445B336B333A}"/>
              </a:ext>
            </a:extLst>
          </xdr:cNvPr>
          <xdr:cNvSpPr/>
        </xdr:nvSpPr>
        <xdr:spPr>
          <a:xfrm>
            <a:off x="4431943" y="19669174"/>
            <a:ext cx="1368939"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 paso</a:t>
            </a:r>
          </a:p>
        </xdr:txBody>
      </xdr:sp>
      <xdr:sp macro="" textlink="">
        <xdr:nvSpPr>
          <xdr:cNvPr id="187" name="Paso" descr="Todos sobre la función SUMAR, con hipervínculo a la web&#10;&#10;">
            <a:hlinkClick xmlns:r="http://schemas.openxmlformats.org/officeDocument/2006/relationships" r:id="rId3" tooltip="Selecciona esta opción saber todo sobre la función SUMAR de la web"/>
            <a:extLst>
              <a:ext uri="{FF2B5EF4-FFF2-40B4-BE49-F238E27FC236}">
                <a16:creationId xmlns:a16="http://schemas.microsoft.com/office/drawing/2014/main" id="{AB2D976E-4F84-41AE-9EC8-DB5589E60A01}"/>
              </a:ext>
            </a:extLst>
          </xdr:cNvPr>
          <xdr:cNvSpPr txBox="1"/>
        </xdr:nvSpPr>
        <xdr:spPr>
          <a:xfrm>
            <a:off x="1003908" y="17606489"/>
            <a:ext cx="2513008"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p>
        </xdr:txBody>
      </xdr:sp>
      <xdr:pic>
        <xdr:nvPicPr>
          <xdr:cNvPr id="188" name="Gráfico 22" descr="Flecha">
            <a:hlinkClick xmlns:r="http://schemas.openxmlformats.org/officeDocument/2006/relationships" r:id="rId3" tooltip="Selecciona esta opción para obtener más información de la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Paso" descr="Todo sobre el uso de Autosuma para sumar números, con hipervínculos a la web&#10;">
            <a:hlinkClick xmlns:r="http://schemas.openxmlformats.org/officeDocument/2006/relationships" r:id="rId6" tooltip="Selecciona esta opción para conocer todo sobre el uso de Autosuma para sumar números en la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Autosuma</a:t>
            </a:r>
            <a:r>
              <a:rPr lang="es-mx"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sumar números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áfico 22" descr="Flecha">
            <a:hlinkClick xmlns:r="http://schemas.openxmlformats.org/officeDocument/2006/relationships" r:id="rId6" tooltip="Selecciona esta opción para obtener más información de la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Paso" descr="Conoce en qué consiste la función CONTAR, con hipervínculo a la web&#10;">
            <a:hlinkClick xmlns:r="http://schemas.openxmlformats.org/officeDocument/2006/relationships" r:id="rId7" tooltip="Selecciona esta opción para conocer en qué consiste la función CONTAR en la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CONTAR</a:t>
            </a:r>
          </a:p>
        </xdr:txBody>
      </xdr:sp>
      <xdr:pic>
        <xdr:nvPicPr>
          <xdr:cNvPr id="192" name="Gráfico 22" descr="Flecha">
            <a:hlinkClick xmlns:r="http://schemas.openxmlformats.org/officeDocument/2006/relationships" r:id="rId7" tooltip="Selecciona esta opción para obtener más información de la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Paso" descr="Capacitación en línea gratis de Excel, con hipervínculo a la web&#10;">
            <a:hlinkClick xmlns:r="http://schemas.openxmlformats.org/officeDocument/2006/relationships" r:id="rId8" tooltip="Selecciona esta opción para obtener información sobre la capacitación gratuita de Excel en la web"/>
            <a:extLst>
              <a:ext uri="{FF2B5EF4-FFF2-40B4-BE49-F238E27FC236}">
                <a16:creationId xmlns:a16="http://schemas.microsoft.com/office/drawing/2014/main" id="{62BCA8C0-A9F1-4706-AAE7-F42F5ABFF970}"/>
              </a:ext>
            </a:extLst>
          </xdr:cNvPr>
          <xdr:cNvSpPr txBox="1"/>
        </xdr:nvSpPr>
        <xdr:spPr>
          <a:xfrm>
            <a:off x="1016607" y="18952686"/>
            <a:ext cx="292922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194" name="Gráfico 22" descr="Flecha">
            <a:hlinkClick xmlns:r="http://schemas.openxmlformats.org/officeDocument/2006/relationships" r:id="rId8" tooltip="Selecciona esta opción para obtener más información de la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6348</xdr:rowOff>
    </xdr:from>
    <xdr:to>
      <xdr:col>6</xdr:col>
      <xdr:colOff>647699</xdr:colOff>
      <xdr:row>63</xdr:row>
      <xdr:rowOff>85727</xdr:rowOff>
    </xdr:to>
    <xdr:grpSp>
      <xdr:nvGrpSpPr>
        <xdr:cNvPr id="195" name="DETALLE IMPORTANTE" descr="DETALLE IMPORTANTE&#10;Haz doble clic en esta celda. Verás el 100 hacia el final. Aunque es posible colocar los números en una fórmula como esta, no es aconsejable a menos que sea absolutamente necesario. Esto se conoce como una constante, y es fácil olvidar que está allí. Recomendamos hacer referencia a otra celda. De esa forma se ve fácilmente y no quedan ocultos en una fórmula.&#10;">
          <a:extLst>
            <a:ext uri="{FF2B5EF4-FFF2-40B4-BE49-F238E27FC236}">
              <a16:creationId xmlns:a16="http://schemas.microsoft.com/office/drawing/2014/main" id="{74BFEDDD-8921-45D1-999F-60CB0E0DD7BD}"/>
            </a:ext>
          </a:extLst>
        </xdr:cNvPr>
        <xdr:cNvGrpSpPr/>
      </xdr:nvGrpSpPr>
      <xdr:grpSpPr>
        <a:xfrm>
          <a:off x="6448425" y="10293348"/>
          <a:ext cx="3562349" cy="2365379"/>
          <a:chOff x="6788150" y="10960177"/>
          <a:chExt cx="3714749" cy="2284588"/>
        </a:xfrm>
      </xdr:grpSpPr>
      <xdr:sp macro="" textlink="">
        <xdr:nvSpPr>
          <xdr:cNvPr id="196" name="Instrucción" descr="DETALLE IMPORTANTE&#10;Haz doble clic en esta celda. Verás el 100 hacia el final. Aunque es posible colocar los números en una fórmula como esta, no es aconsejable a menos que sea absolutamente necesario. Esto se conoce como una constante, y es fácil olvidar que está allí. Te recomendamos hacer referencia a otra celda, como la celda D16. De esa forma se ve fácilmente y no queda oculto en una fórmula. &#10;&#10;">
            <a:extLst>
              <a:ext uri="{FF2B5EF4-FFF2-40B4-BE49-F238E27FC236}">
                <a16:creationId xmlns:a16="http://schemas.microsoft.com/office/drawing/2014/main" id="{1FE4BFF8-BF17-48D3-9562-7351530CBA15}"/>
              </a:ext>
            </a:extLst>
          </xdr:cNvPr>
          <xdr:cNvSpPr txBox="1"/>
        </xdr:nvSpPr>
        <xdr:spPr>
          <a:xfrm>
            <a:off x="7073899" y="11363323"/>
            <a:ext cx="3429000" cy="1881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Haz doble clic en esta celda. Verás </a:t>
            </a:r>
            <a:r>
              <a:rPr lang="es-mx" sz="1100" b="0" i="1" kern="1200" baseline="0">
                <a:solidFill>
                  <a:schemeClr val="dk1"/>
                </a:solidFill>
                <a:effectLst/>
                <a:latin typeface="+mn-lt"/>
                <a:ea typeface="+mn-ea"/>
                <a:cs typeface="+mn-cs"/>
              </a:rPr>
              <a:t>100</a:t>
            </a:r>
            <a:r>
              <a:rPr lang="es-mx" sz="1100" b="0" i="0" kern="1200" baseline="0">
                <a:solidFill>
                  <a:schemeClr val="dk1"/>
                </a:solidFill>
                <a:effectLst/>
                <a:latin typeface="+mn-lt"/>
                <a:ea typeface="+mn-ea"/>
                <a:cs typeface="+mn-cs"/>
              </a:rPr>
              <a:t> hacia el final. Aunque es posible colocar los números en una fórmula como esta, no es aconsejable a menos que sea absolutamente necesario. Esto se conoce como una </a:t>
            </a:r>
            <a:r>
              <a:rPr lang="es-mx" sz="1100" b="1" i="0" kern="1200" baseline="0">
                <a:solidFill>
                  <a:schemeClr val="dk1"/>
                </a:solidFill>
                <a:effectLst/>
                <a:latin typeface="+mn-lt"/>
                <a:ea typeface="+mn-ea"/>
                <a:cs typeface="+mn-cs"/>
              </a:rPr>
              <a:t>constante</a:t>
            </a:r>
            <a:r>
              <a:rPr lang="es-mx" sz="1100" b="0" i="0" kern="1200" baseline="0">
                <a:solidFill>
                  <a:schemeClr val="dk1"/>
                </a:solidFill>
                <a:effectLst/>
                <a:latin typeface="+mn-lt"/>
                <a:ea typeface="+mn-ea"/>
                <a:cs typeface="+mn-cs"/>
              </a:rPr>
              <a:t>, y es fácil olvidar que está allí. Te recomendamos hacer referencia a otra celda, como la celda F51. De esa forma se ve fácilmente y no queda oculto en una fórmula. </a:t>
            </a:r>
            <a:endParaRPr lang="en-US" sz="1100">
              <a:effectLst/>
            </a:endParaRPr>
          </a:p>
        </xdr:txBody>
      </xdr:sp>
      <xdr:pic>
        <xdr:nvPicPr>
          <xdr:cNvPr id="197" name="Lupa" descr="Lupa">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Flecha" descr="Flecha">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44</xdr:row>
      <xdr:rowOff>66675</xdr:rowOff>
    </xdr:to>
    <xdr:grpSp>
      <xdr:nvGrpSpPr>
        <xdr:cNvPr id="199" name="Grupo 198">
          <a:extLst>
            <a:ext uri="{FF2B5EF4-FFF2-40B4-BE49-F238E27FC236}">
              <a16:creationId xmlns:a16="http://schemas.microsoft.com/office/drawing/2014/main" id="{786F7A4A-8EBD-4004-A856-9775A628066E}"/>
            </a:ext>
          </a:extLst>
        </xdr:cNvPr>
        <xdr:cNvGrpSpPr/>
      </xdr:nvGrpSpPr>
      <xdr:grpSpPr>
        <a:xfrm>
          <a:off x="8151295" y="6978650"/>
          <a:ext cx="3212029" cy="2041525"/>
          <a:chOff x="8132245" y="6902449"/>
          <a:chExt cx="3031054" cy="2041525"/>
        </a:xfrm>
      </xdr:grpSpPr>
      <xdr:pic>
        <xdr:nvPicPr>
          <xdr:cNvPr id="200" name="Gráfico de la barra de estado">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804905" y="7728050"/>
            <a:ext cx="955397" cy="188153"/>
          </a:xfrm>
          <a:prstGeom prst="rect">
            <a:avLst/>
          </a:prstGeom>
        </xdr:spPr>
      </xdr:pic>
      <xdr:grpSp>
        <xdr:nvGrpSpPr>
          <xdr:cNvPr id="201" name="MIRA ESTO" descr="MIRA ESTO&#10;Selecciona estas celdas. En la esquina inferior derecha de la ventana de Excel, busca esto:&#10;SUMAR: 170&#10;Esa es otra forma rápida de buscar un total&#10;">
            <a:extLst>
              <a:ext uri="{FF2B5EF4-FFF2-40B4-BE49-F238E27FC236}">
                <a16:creationId xmlns:a16="http://schemas.microsoft.com/office/drawing/2014/main" id="{185E3144-984A-4865-9CA1-5E50300588AC}"/>
              </a:ext>
            </a:extLst>
          </xdr:cNvPr>
          <xdr:cNvGrpSpPr/>
        </xdr:nvGrpSpPr>
        <xdr:grpSpPr>
          <a:xfrm>
            <a:off x="8132245" y="6902449"/>
            <a:ext cx="3031054" cy="2041525"/>
            <a:chOff x="7539454" y="7993902"/>
            <a:chExt cx="3051071" cy="2041525"/>
          </a:xfrm>
        </xdr:grpSpPr>
        <xdr:grpSp>
          <xdr:nvGrpSpPr>
            <xdr:cNvPr id="202" name="Líneas de apertura">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Otra línea de apertura" descr="Línea de apertura">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Línea de apertura" descr="Línea de apertura&#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Estrellas" descr="Estrella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ciones" descr="MIRA ESTO&#10;Selecciona estas celdas. Luego, en la esquina inferior derecha de la ventana de Excel, busca SUMAR: 170 en la barra.&#10;&#10;Se denomina Barra de estado y es otra manera de encontrar rápidamente un total y otros detalles acerca de una celda o rango seleccionados. &#10;">
              <a:extLst>
                <a:ext uri="{FF2B5EF4-FFF2-40B4-BE49-F238E27FC236}">
                  <a16:creationId xmlns:a16="http://schemas.microsoft.com/office/drawing/2014/main" id="{8143D8DB-BD14-4B1D-99E1-49C9F0560BD1}"/>
                </a:ext>
              </a:extLst>
            </xdr:cNvPr>
            <xdr:cNvSpPr txBox="1"/>
          </xdr:nvSpPr>
          <xdr:spPr>
            <a:xfrm>
              <a:off x="8132528" y="7993902"/>
              <a:ext cx="2457997" cy="204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MIRA ESTO</a:t>
              </a:r>
            </a:p>
            <a:p>
              <a:pPr lvl="0" rtl="0">
                <a:defRPr/>
              </a:pPr>
              <a:r>
                <a:rPr lang="es-mx" sz="1100" kern="0">
                  <a:solidFill>
                    <a:schemeClr val="bg2">
                      <a:lumMod val="25000"/>
                    </a:schemeClr>
                  </a:solidFill>
                  <a:latin typeface="+mn-lt"/>
                  <a:ea typeface="Segoe UI" pitchFamily="34" charset="0"/>
                  <a:cs typeface="Segoe UI Light" panose="020B0502040204020203" pitchFamily="34" charset="0"/>
                </a:rPr>
                <a:t>Selecciona estas celdas. En la esquina inferior derecha de la ventana de </a:t>
              </a:r>
              <a:r>
                <a:rPr lang="es-mx" sz="1100" kern="0" baseline="0">
                  <a:solidFill>
                    <a:schemeClr val="bg2">
                      <a:lumMod val="25000"/>
                    </a:schemeClr>
                  </a:solidFill>
                  <a:latin typeface="+mn-lt"/>
                  <a:ea typeface="Segoe UI" pitchFamily="34" charset="0"/>
                  <a:cs typeface="Segoe UI Light" panose="020B0502040204020203" pitchFamily="34" charset="0"/>
                </a:rPr>
                <a:t>Excel, busca esto:</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s-mx" sz="1100" kern="0" baseline="0">
                  <a:solidFill>
                    <a:schemeClr val="bg2">
                      <a:lumMod val="25000"/>
                    </a:schemeClr>
                  </a:solidFill>
                  <a:latin typeface="+mn-lt"/>
                  <a:ea typeface="Segoe UI" pitchFamily="34" charset="0"/>
                  <a:cs typeface="Segoe UI Light" panose="020B0502040204020203" pitchFamily="34" charset="0"/>
                </a:rPr>
                <a:t>Se denomina Barra de estado y es otra manera de encontrar rápidamente un total y otros detalles acerca de una celda o rango seleccionados.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upo 206" descr="CRÉDITO ADICIONAL&#10;Intenta agregar otra fórmula SUMAR.SI aquí, pero agrega cantidades menores que 100. El resultado debería ser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Paso" descr="CRÉDITO ADICIONAL&#10;Prueba la función CONTAR con cualquiera de los métodos que ya probaste. La función CONTAR cuenta el número de celdas de un rango que contiene número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Prueba la </a:t>
            </a:r>
            <a:r>
              <a:rPr lang="es-mx" sz="1100" b="1" i="0" kern="1200" baseline="0">
                <a:solidFill>
                  <a:schemeClr val="dk1"/>
                </a:solidFill>
                <a:effectLst/>
                <a:latin typeface="+mn-lt"/>
                <a:ea typeface="+mn-ea"/>
                <a:cs typeface="+mn-cs"/>
              </a:rPr>
              <a:t>función </a:t>
            </a:r>
            <a:r>
              <a:rPr lang="es-mx" sz="1100" b="0" i="0" kern="1200" baseline="0">
                <a:solidFill>
                  <a:schemeClr val="dk1"/>
                </a:solidFill>
                <a:effectLst/>
                <a:latin typeface="+mn-lt"/>
                <a:ea typeface="+mn-ea"/>
                <a:cs typeface="+mn-cs"/>
              </a:rPr>
              <a:t>CONTAR con cualquiera de los métodos que ya probaste. La función </a:t>
            </a:r>
            <a:r>
              <a:rPr lang="es-mx" sz="1100" b="1" i="0" kern="1200" baseline="0">
                <a:solidFill>
                  <a:schemeClr val="dk1"/>
                </a:solidFill>
                <a:effectLst/>
                <a:latin typeface="+mn-lt"/>
                <a:ea typeface="+mn-ea"/>
                <a:cs typeface="+mn-cs"/>
              </a:rPr>
              <a:t>CONTAR</a:t>
            </a:r>
            <a:r>
              <a:rPr lang="es-mx" sz="1100" b="0" i="0" kern="1200" baseline="0">
                <a:solidFill>
                  <a:schemeClr val="dk1"/>
                </a:solidFill>
                <a:effectLst/>
                <a:latin typeface="+mn-lt"/>
                <a:ea typeface="+mn-ea"/>
                <a:cs typeface="+mn-cs"/>
              </a:rPr>
              <a:t> cuenta el número de celdas de un rango que contiene números.</a:t>
            </a:r>
          </a:p>
        </xdr:txBody>
      </xdr:sp>
      <xdr:pic>
        <xdr:nvPicPr>
          <xdr:cNvPr id="209" name="Cinta de créditos adicionales" descr="Cinta decorativ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Flecha de créditos adicionales" descr="Flecha">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26</xdr:row>
      <xdr:rowOff>180980</xdr:rowOff>
    </xdr:from>
    <xdr:to>
      <xdr:col>1</xdr:col>
      <xdr:colOff>5241372</xdr:colOff>
      <xdr:row>70</xdr:row>
      <xdr:rowOff>66675</xdr:rowOff>
    </xdr:to>
    <xdr:grpSp>
      <xdr:nvGrpSpPr>
        <xdr:cNvPr id="4" name="Grupo 3">
          <a:extLst>
            <a:ext uri="{FF2B5EF4-FFF2-40B4-BE49-F238E27FC236}">
              <a16:creationId xmlns:a16="http://schemas.microsoft.com/office/drawing/2014/main" id="{F60B4319-44A9-469F-A62C-1D9E3BD387BB}"/>
            </a:ext>
          </a:extLst>
        </xdr:cNvPr>
        <xdr:cNvGrpSpPr/>
      </xdr:nvGrpSpPr>
      <xdr:grpSpPr>
        <a:xfrm>
          <a:off x="355809" y="5705480"/>
          <a:ext cx="5733288" cy="8267695"/>
          <a:chOff x="355809" y="4791079"/>
          <a:chExt cx="5733288" cy="8267696"/>
        </a:xfrm>
      </xdr:grpSpPr>
      <xdr:sp macro="" textlink="">
        <xdr:nvSpPr>
          <xdr:cNvPr id="227" name="Rectángulo 226" descr="Fondo">
            <a:extLst>
              <a:ext uri="{FF2B5EF4-FFF2-40B4-BE49-F238E27FC236}">
                <a16:creationId xmlns:a16="http://schemas.microsoft.com/office/drawing/2014/main" id="{FE05A65F-6F64-4D5F-8F2C-C74D8B5B4B8A}"/>
              </a:ext>
            </a:extLst>
          </xdr:cNvPr>
          <xdr:cNvSpPr/>
        </xdr:nvSpPr>
        <xdr:spPr>
          <a:xfrm>
            <a:off x="355809" y="4791079"/>
            <a:ext cx="5733288" cy="82676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Conector recto 227" descr="Línea decorativ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Conector recto 228" descr="Línea decorativa">
            <a:extLst>
              <a:ext uri="{FF2B5EF4-FFF2-40B4-BE49-F238E27FC236}">
                <a16:creationId xmlns:a16="http://schemas.microsoft.com/office/drawing/2014/main" id="{178E934D-C0C4-4CD9-B5EC-2F0A9FC59848}"/>
              </a:ext>
            </a:extLst>
          </xdr:cNvPr>
          <xdr:cNvCxnSpPr>
            <a:cxnSpLocks/>
          </xdr:cNvCxnSpPr>
        </xdr:nvCxnSpPr>
        <xdr:spPr>
          <a:xfrm>
            <a:off x="549298" y="12820797"/>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Paso" descr="Más información sobre funcione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funciones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Paso" descr="Ve a la pestaña Fórmulas y examina la biblioteca de funciones, donde se muestran las funciones por categoría, como Texto, Fecha y Hora, etcétera. Insertar la Función te permitirá buscar funciones por nombre y abrir un Asistente para funciones que pueda ayudarte a crear la fórmula. &#10;&#10;Cuando empieces a escribir un nombre de función después de presionar =, Excel abrirá Intellisense, que mostrará todas las funciones que empiecen con las letras que escribes. Cuando encuentres la que deseas, presiona la tecla Tab y Excel automáticamente finalizará el nombre de la Función y el paréntesis de apertura. También mostrará los argumentos necesarios y opcionales. &#10;&#10;Ahora vamos a ver la anatomía de algunas funciones. La función SUMAR está estructurada así:&#10;&#10;=SUMAR(D38:D41,H:H&quot;), donde SUMAR es el nombre de la función, D38:D41 es el primer argumento. Es un campo obligatorio casi siempre. H:H es un argumento adicional, separado por comas.&#10;&#10;">
            <a:extLst>
              <a:ext uri="{FF2B5EF4-FFF2-40B4-BE49-F238E27FC236}">
                <a16:creationId xmlns:a16="http://schemas.microsoft.com/office/drawing/2014/main" id="{17A99C0A-6405-4FD6-AD00-AD6255FB6C83}"/>
              </a:ext>
            </a:extLst>
          </xdr:cNvPr>
          <xdr:cNvSpPr txBox="1"/>
        </xdr:nvSpPr>
        <xdr:spPr>
          <a:xfrm>
            <a:off x="564213" y="5559755"/>
            <a:ext cx="5416016" cy="3107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la pestaña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Fórmulas</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examina la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Biblioteca de funciones</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donde se muestran las funciones por categoría, como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Texto</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Fecha y hora</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etcétera.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Insertar función</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 permitirá buscar funciones por nombre y abrir un Asistente para funciones que pueda ayudarte a crear la fórmula.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Cuando empieces a escribir un nombre de función después de presionar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abrirá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mostrará todas las funciones que empiecen con las letras que escribes. Cuando encuentres la que deseas, presiona la tecla Tab y Excel automáticamente finalizará el nombre de la Función y el paréntesis de apertura. También mostrará los argumentos necesarios y opcionales.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vamos a ver la anatomía de algunas funciones. La función </a:t>
            </a:r>
            <a:r>
              <a:rPr lang="es-mx"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es-mx"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está estructurada así:</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1086607</xdr:colOff>
      <xdr:row>41</xdr:row>
      <xdr:rowOff>107268</xdr:rowOff>
    </xdr:from>
    <xdr:to>
      <xdr:col>1</xdr:col>
      <xdr:colOff>3032609</xdr:colOff>
      <xdr:row>44</xdr:row>
      <xdr:rowOff>102210</xdr:rowOff>
    </xdr:to>
    <xdr:pic>
      <xdr:nvPicPr>
        <xdr:cNvPr id="213" name="Imagen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934332" y="8489268"/>
          <a:ext cx="1946002" cy="566442"/>
        </a:xfrm>
        <a:prstGeom prst="rect">
          <a:avLst/>
        </a:prstGeom>
      </xdr:spPr>
    </xdr:pic>
    <xdr:clientData/>
  </xdr:twoCellAnchor>
  <xdr:twoCellAnchor>
    <xdr:from>
      <xdr:col>1</xdr:col>
      <xdr:colOff>557897</xdr:colOff>
      <xdr:row>48</xdr:row>
      <xdr:rowOff>57151</xdr:rowOff>
    </xdr:from>
    <xdr:to>
      <xdr:col>1</xdr:col>
      <xdr:colOff>3790463</xdr:colOff>
      <xdr:row>57</xdr:row>
      <xdr:rowOff>188323</xdr:rowOff>
    </xdr:to>
    <xdr:grpSp>
      <xdr:nvGrpSpPr>
        <xdr:cNvPr id="214" name="Grupo 213">
          <a:extLst>
            <a:ext uri="{FF2B5EF4-FFF2-40B4-BE49-F238E27FC236}">
              <a16:creationId xmlns:a16="http://schemas.microsoft.com/office/drawing/2014/main" id="{FB827C73-8C3F-460A-9D51-BF988EA48D11}"/>
            </a:ext>
          </a:extLst>
        </xdr:cNvPr>
        <xdr:cNvGrpSpPr/>
      </xdr:nvGrpSpPr>
      <xdr:grpSpPr>
        <a:xfrm>
          <a:off x="1405622" y="9772651"/>
          <a:ext cx="3232566" cy="1845672"/>
          <a:chOff x="4319575" y="4314825"/>
          <a:chExt cx="3211514" cy="1845672"/>
        </a:xfrm>
      </xdr:grpSpPr>
      <xdr:sp macro="" textlink="">
        <xdr:nvSpPr>
          <xdr:cNvPr id="219" name="txt_Fórmula" descr="=SUMAR(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2000">
                <a:solidFill>
                  <a:srgbClr val="000000"/>
                </a:solidFill>
                <a:effectLst/>
                <a:latin typeface="Courier New" panose="02070309020205020404" pitchFamily="49" charset="0"/>
                <a:ea typeface="Times New Roman" panose="02020603050405020304" pitchFamily="18" charset="0"/>
              </a:rPr>
              <a:t>=SUMA(D38:D41</a:t>
            </a:r>
            <a:r>
              <a:rPr lang="es-MX" sz="2000">
                <a:solidFill>
                  <a:srgbClr val="000000"/>
                </a:solidFill>
                <a:effectLst/>
                <a:latin typeface="Courier New" panose="02070309020205020404" pitchFamily="49" charset="0"/>
                <a:ea typeface="Times New Roman" panose="02020603050405020304" pitchFamily="18" charset="0"/>
              </a:rPr>
              <a:t>,</a:t>
            </a:r>
            <a:r>
              <a:rPr lang="es-mx"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upo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Llave de fórmula superior">
              <a:extLst>
                <a:ext uri="{FF2B5EF4-FFF2-40B4-BE49-F238E27FC236}">
                  <a16:creationId xmlns:a16="http://schemas.microsoft.com/office/drawing/2014/main" id="{70C6032A-6C2C-406B-8451-B3D14C49A6BC}"/>
                </a:ext>
              </a:extLst>
            </xdr:cNvPr>
            <xdr:cNvSpPr/>
          </xdr:nvSpPr>
          <xdr:spPr>
            <a:xfrm rot="5400000">
              <a:off x="6663513"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Llave de fórmula superior">
              <a:extLst>
                <a:ext uri="{FF2B5EF4-FFF2-40B4-BE49-F238E27FC236}">
                  <a16:creationId xmlns:a16="http://schemas.microsoft.com/office/drawing/2014/main" id="{56068F5B-8EA0-44DA-8571-8698F744FFA6}"/>
                </a:ext>
              </a:extLst>
            </xdr:cNvPr>
            <xdr:cNvSpPr/>
          </xdr:nvSpPr>
          <xdr:spPr>
            <a:xfrm rot="5400000">
              <a:off x="5720540"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Llave de fórmula superior">
              <a:extLst>
                <a:ext uri="{FF2B5EF4-FFF2-40B4-BE49-F238E27FC236}">
                  <a16:creationId xmlns:a16="http://schemas.microsoft.com/office/drawing/2014/main" id="{B06AACB5-79F8-4B5A-828E-3C81B8A6126C}"/>
                </a:ext>
              </a:extLst>
            </xdr:cNvPr>
            <xdr:cNvSpPr/>
          </xdr:nvSpPr>
          <xdr:spPr>
            <a:xfrm rot="5400000">
              <a:off x="4668661" y="5082664"/>
              <a:ext cx="499277" cy="71620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Globo de fórmula superior" descr="El nombre de función&#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El nombre de función.</a:t>
              </a:r>
            </a:p>
          </xdr:txBody>
        </xdr:sp>
        <xdr:sp macro="" textlink="">
          <xdr:nvSpPr>
            <xdr:cNvPr id="225" name="txt_Globo de fórmula superior" descr="El primer argumento. Es un campo obligatorio casi siempre.&#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El primer argumento. Es un campo obligatorio casi siempre.</a:t>
              </a:r>
            </a:p>
          </xdr:txBody>
        </xdr:sp>
        <xdr:sp macro="" textlink="">
          <xdr:nvSpPr>
            <xdr:cNvPr id="226" name="txt_Globo de fórmula superior" descr="Argumentos adicionales, separados por co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Argumentos adicionales, separados por comas (</a:t>
              </a:r>
              <a:r>
                <a:rPr lang="es-MX" sz="1100">
                  <a:effectLst/>
                  <a:latin typeface="+mn-lt"/>
                  <a:ea typeface="+mn-ea"/>
                  <a:cs typeface="+mn-cs"/>
                </a:rPr>
                <a:t>,</a:t>
              </a:r>
              <a:r>
                <a:rPr lang="es-mx" sz="1100">
                  <a:effectLst/>
                  <a:latin typeface="Calibri" panose="020F0502020204030204" pitchFamily="34" charset="0"/>
                  <a:ea typeface="Calibri" panose="020F0502020204030204" pitchFamily="34" charset="0"/>
                  <a:cs typeface="Times New Roman" panose="02020603050405020304" pitchFamily="18" charset="0"/>
                </a:rPr>
                <a:t>).</a:t>
              </a:r>
            </a:p>
          </xdr:txBody>
        </xdr:sp>
      </xdr:grpSp>
    </xdr:grpSp>
    <xdr:clientData/>
  </xdr:twoCellAnchor>
  <xdr:twoCellAnchor>
    <xdr:from>
      <xdr:col>0</xdr:col>
      <xdr:colOff>547558</xdr:colOff>
      <xdr:row>57</xdr:row>
      <xdr:rowOff>85726</xdr:rowOff>
    </xdr:from>
    <xdr:to>
      <xdr:col>1</xdr:col>
      <xdr:colOff>5048250</xdr:colOff>
      <xdr:row>60</xdr:row>
      <xdr:rowOff>68475</xdr:rowOff>
    </xdr:to>
    <xdr:sp macro="" textlink="">
      <xdr:nvSpPr>
        <xdr:cNvPr id="215" name="txt_Paso" descr="Si la función SUMAR pudiera hablar, diría: &quot;Devolver la suma de todos los valores en las celdas D38 a D41 y toda la columna H. Ahora, vamos a probar una que no necesite argumentos.&#10;">
          <a:extLst>
            <a:ext uri="{FF2B5EF4-FFF2-40B4-BE49-F238E27FC236}">
              <a16:creationId xmlns:a16="http://schemas.microsoft.com/office/drawing/2014/main" id="{22A1C554-76ED-4E49-A496-849BD442214B}"/>
            </a:ext>
          </a:extLst>
        </xdr:cNvPr>
        <xdr:cNvSpPr txBox="1"/>
      </xdr:nvSpPr>
      <xdr:spPr>
        <a:xfrm>
          <a:off x="547558" y="115157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la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pudiera hablar, diría: "Devolver la suma de todos los valores de las celdas D38 D41 y toda la columna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vamos a probar una que no necesita argumentos.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367956</xdr:colOff>
      <xdr:row>62</xdr:row>
      <xdr:rowOff>76201</xdr:rowOff>
    </xdr:from>
    <xdr:to>
      <xdr:col>1</xdr:col>
      <xdr:colOff>3829050</xdr:colOff>
      <xdr:row>69</xdr:row>
      <xdr:rowOff>131173</xdr:rowOff>
    </xdr:to>
    <xdr:grpSp>
      <xdr:nvGrpSpPr>
        <xdr:cNvPr id="3" name="Grupo 2">
          <a:extLst>
            <a:ext uri="{FF2B5EF4-FFF2-40B4-BE49-F238E27FC236}">
              <a16:creationId xmlns:a16="http://schemas.microsoft.com/office/drawing/2014/main" id="{A1A853C7-B6EC-45D3-A4D6-9D928865ED9B}"/>
            </a:ext>
          </a:extLst>
        </xdr:cNvPr>
        <xdr:cNvGrpSpPr/>
      </xdr:nvGrpSpPr>
      <xdr:grpSpPr>
        <a:xfrm>
          <a:off x="1215681" y="12458701"/>
          <a:ext cx="3461094" cy="1388472"/>
          <a:chOff x="1491906" y="11125201"/>
          <a:chExt cx="3461094" cy="1388472"/>
        </a:xfrm>
      </xdr:grpSpPr>
      <xdr:sp macro="" textlink="">
        <xdr:nvSpPr>
          <xdr:cNvPr id="216" name="Llave de fórmula superior">
            <a:extLst>
              <a:ext uri="{FF2B5EF4-FFF2-40B4-BE49-F238E27FC236}">
                <a16:creationId xmlns:a16="http://schemas.microsoft.com/office/drawing/2014/main" id="{47A65F16-B2A6-46A3-B669-E6D2D5A6ECEB}"/>
              </a:ext>
            </a:extLst>
          </xdr:cNvPr>
          <xdr:cNvSpPr/>
        </xdr:nvSpPr>
        <xdr:spPr>
          <a:xfrm rot="5400000">
            <a:off x="2972814" y="11390895"/>
            <a:ext cx="499277" cy="787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Fórmula" descr="=HOY()">
            <a:extLst>
              <a:ext uri="{FF2B5EF4-FFF2-40B4-BE49-F238E27FC236}">
                <a16:creationId xmlns:a16="http://schemas.microsoft.com/office/drawing/2014/main" id="{22DC5E2D-9AE9-4EFE-B800-9356D8B70BA7}"/>
              </a:ext>
            </a:extLst>
          </xdr:cNvPr>
          <xdr:cNvSpPr txBox="1"/>
        </xdr:nvSpPr>
        <xdr:spPr>
          <a:xfrm>
            <a:off x="2741425"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2000">
                <a:solidFill>
                  <a:srgbClr val="000000"/>
                </a:solidFill>
                <a:effectLst/>
                <a:latin typeface="Courier New" panose="02070309020205020404" pitchFamily="49" charset="0"/>
                <a:ea typeface="Times New Roman" panose="02020603050405020304" pitchFamily="18" charset="0"/>
              </a:rPr>
              <a:t>=HOY()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Globo de fórmula superior" descr="La función HOY devuelve la fecha actual. Se actualizará automáticamente cuando Excel vuelva a calcular.&#10;&#10;">
            <a:extLst>
              <a:ext uri="{FF2B5EF4-FFF2-40B4-BE49-F238E27FC236}">
                <a16:creationId xmlns:a16="http://schemas.microsoft.com/office/drawing/2014/main" id="{52549E0D-FD3F-475B-B881-0D180B27FDC0}"/>
              </a:ext>
            </a:extLst>
          </xdr:cNvPr>
          <xdr:cNvSpPr txBox="1">
            <a:spLocks noChangeArrowheads="1"/>
          </xdr:cNvSpPr>
        </xdr:nvSpPr>
        <xdr:spPr bwMode="auto">
          <a:xfrm>
            <a:off x="1491906" y="11125201"/>
            <a:ext cx="3461094"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La función </a:t>
            </a:r>
            <a:r>
              <a:rPr lang="es-mx" sz="1100" b="1">
                <a:effectLst/>
                <a:latin typeface="Calibri" panose="020F0502020204030204" pitchFamily="34" charset="0"/>
                <a:ea typeface="Calibri" panose="020F0502020204030204" pitchFamily="34" charset="0"/>
                <a:cs typeface="Times New Roman" panose="02020603050405020304" pitchFamily="18" charset="0"/>
              </a:rPr>
              <a:t>HOY</a:t>
            </a:r>
            <a:r>
              <a:rPr lang="es-mx" sz="1100">
                <a:effectLst/>
                <a:latin typeface="Calibri" panose="020F0502020204030204" pitchFamily="34" charset="0"/>
                <a:ea typeface="Calibri" panose="020F0502020204030204" pitchFamily="34" charset="0"/>
                <a:cs typeface="Times New Roman" panose="02020603050405020304" pitchFamily="18" charset="0"/>
              </a:rPr>
              <a:t> devuelve la fecha actual. Se actualizará automáticamente </a:t>
            </a:r>
            <a:r>
              <a:rPr lang="es-mx" sz="1100" baseline="0">
                <a:effectLst/>
                <a:latin typeface="Calibri" panose="020F0502020204030204" pitchFamily="34" charset="0"/>
                <a:ea typeface="Calibri" panose="020F0502020204030204" pitchFamily="34" charset="0"/>
                <a:cs typeface="Times New Roman" panose="02020603050405020304" pitchFamily="18" charset="0"/>
              </a:rPr>
              <a:t>cuando Excel vuelva a calcular.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352423</xdr:rowOff>
    </xdr:from>
    <xdr:to>
      <xdr:col>1</xdr:col>
      <xdr:colOff>5229225</xdr:colOff>
      <xdr:row>26</xdr:row>
      <xdr:rowOff>19050</xdr:rowOff>
    </xdr:to>
    <xdr:grpSp>
      <xdr:nvGrpSpPr>
        <xdr:cNvPr id="232" name="Grupo 231">
          <a:extLst>
            <a:ext uri="{FF2B5EF4-FFF2-40B4-BE49-F238E27FC236}">
              <a16:creationId xmlns:a16="http://schemas.microsoft.com/office/drawing/2014/main" id="{7A4FA281-7222-4655-A76E-27AE33A3FF1C}"/>
            </a:ext>
          </a:extLst>
        </xdr:cNvPr>
        <xdr:cNvGrpSpPr/>
      </xdr:nvGrpSpPr>
      <xdr:grpSpPr>
        <a:xfrm>
          <a:off x="342900" y="352423"/>
          <a:ext cx="5734050" cy="5191127"/>
          <a:chOff x="323850" y="276223"/>
          <a:chExt cx="5734050" cy="4991015"/>
        </a:xfrm>
      </xdr:grpSpPr>
      <xdr:sp macro="" textlink="">
        <xdr:nvSpPr>
          <xdr:cNvPr id="233" name="txt_Fondo del paseo introductorio" descr="Fondo">
            <a:extLst>
              <a:ext uri="{FF2B5EF4-FFF2-40B4-BE49-F238E27FC236}">
                <a16:creationId xmlns:a16="http://schemas.microsoft.com/office/drawing/2014/main" id="{2E503384-DBF5-4D47-BF12-EEAC0918D4AA}"/>
              </a:ext>
            </a:extLst>
          </xdr:cNvPr>
          <xdr:cNvSpPr/>
        </xdr:nvSpPr>
        <xdr:spPr>
          <a:xfrm>
            <a:off x="323850" y="276223"/>
            <a:ext cx="5734050" cy="499101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Encabezado del paseo introductorio" descr="Introducción a las Funcione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Introducción a las Funciones</a:t>
            </a:r>
          </a:p>
        </xdr:txBody>
      </xdr:sp>
      <xdr:cxnSp macro="">
        <xdr:nvCxnSpPr>
          <xdr:cNvPr id="235" name="txt_Línea del paseo introductorio 1" descr="Línea decorativ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Línea del paseo introductorio 2" descr="Línea decorativa">
            <a:extLst>
              <a:ext uri="{FF2B5EF4-FFF2-40B4-BE49-F238E27FC236}">
                <a16:creationId xmlns:a16="http://schemas.microsoft.com/office/drawing/2014/main" id="{EEEF91CB-D253-4B04-B06F-EF082C03A170}"/>
              </a:ext>
            </a:extLst>
          </xdr:cNvPr>
          <xdr:cNvCxnSpPr>
            <a:cxnSpLocks/>
          </xdr:cNvCxnSpPr>
        </xdr:nvCxnSpPr>
        <xdr:spPr>
          <a:xfrm>
            <a:off x="536578" y="44396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Introducción del paseo introductorio" descr="Las Funciones te permiten hacer una variedad de tareas, como realizar operaciones matemáticas, buscar valores o incluso calcular fechas y horas. Probemos varias formas de sumar valores con la función SUMAR.&#10;">
            <a:extLst>
              <a:ext uri="{FF2B5EF4-FFF2-40B4-BE49-F238E27FC236}">
                <a16:creationId xmlns:a16="http://schemas.microsoft.com/office/drawing/2014/main" id="{D14E5F97-98FC-4309-B1F6-64DC7B7C29DE}"/>
              </a:ext>
            </a:extLst>
          </xdr:cNvPr>
          <xdr:cNvSpPr txBox="1"/>
        </xdr:nvSpPr>
        <xdr:spPr>
          <a:xfrm>
            <a:off x="543088" y="976390"/>
            <a:ext cx="5251444" cy="69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 Funciones te permiten hacer una variedad de tareas, como realizar operaciones matemáticas, buscar valores o incluso calcular fechas y horas. Probemos varias formas de sumar valores con la función </a:t>
            </a:r>
            <a:r>
              <a:rPr lang="es-mx"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a:t>
            </a: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p_Paso">
            <a:extLst>
              <a:ext uri="{FF2B5EF4-FFF2-40B4-BE49-F238E27FC236}">
                <a16:creationId xmlns:a16="http://schemas.microsoft.com/office/drawing/2014/main" id="{B0D2ED24-6683-4531-B8F5-0F2F4933BA4A}"/>
              </a:ext>
            </a:extLst>
          </xdr:cNvPr>
          <xdr:cNvGrpSpPr/>
        </xdr:nvGrpSpPr>
        <xdr:grpSpPr>
          <a:xfrm>
            <a:off x="542925" y="1638300"/>
            <a:ext cx="5429249" cy="854117"/>
            <a:chOff x="609600" y="7810500"/>
            <a:chExt cx="5394025" cy="854117"/>
          </a:xfrm>
        </xdr:grpSpPr>
        <xdr:sp macro="" textlink="">
          <xdr:nvSpPr>
            <xdr:cNvPr id="247" name="txt_Paso" descr="En la columna de Cantidad para Frutas (celda D7), escribe =SUMAR(D3:D6), o escribe=SUMAR (a continuación, selecciona el rango con el mouse y presiona Entrar. Esto sumará los valores de las celdas D3, D5, D4 y D6. La respuesta debería ser 170.&#10;&#10;&#10;&#10;">
              <a:extLst>
                <a:ext uri="{FF2B5EF4-FFF2-40B4-BE49-F238E27FC236}">
                  <a16:creationId xmlns:a16="http://schemas.microsoft.com/office/drawing/2014/main" id="{810A5AB8-1BE7-4AA1-A49C-BD6D215DAFA4}"/>
                </a:ext>
              </a:extLst>
            </xdr:cNvPr>
            <xdr:cNvSpPr txBox="1"/>
          </xdr:nvSpPr>
          <xdr:spPr>
            <a:xfrm>
              <a:off x="1017294" y="7833407"/>
              <a:ext cx="4986331" cy="831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columna de Cantidad para Frutas (celda D7),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=SUMA(D3:D6)</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continuación, selecciona el rango con el mouse y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Esto sumará los valores de las celdas D3, D5, D4 y D6. La respuesta debería ser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Paso"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239" name="grp_Paso">
            <a:extLst>
              <a:ext uri="{FF2B5EF4-FFF2-40B4-BE49-F238E27FC236}">
                <a16:creationId xmlns:a16="http://schemas.microsoft.com/office/drawing/2014/main" id="{D760DDB7-6B91-4E00-B2BE-F1BD6817C42A}"/>
              </a:ext>
            </a:extLst>
          </xdr:cNvPr>
          <xdr:cNvGrpSpPr/>
        </xdr:nvGrpSpPr>
        <xdr:grpSpPr>
          <a:xfrm>
            <a:off x="542925" y="2463662"/>
            <a:ext cx="5220101" cy="1072747"/>
            <a:chOff x="609600" y="8097699"/>
            <a:chExt cx="5186234" cy="1072747"/>
          </a:xfrm>
        </xdr:grpSpPr>
        <xdr:sp macro="" textlink="">
          <xdr:nvSpPr>
            <xdr:cNvPr id="245" name="txt_Paso" descr="Ahora vamos a probar AutoSuma. Selecciona la celda amarilla en la columna de Carne (celda G7) y ve a Fórmulas &gt; Autosuma &gt; seleccionar SUMAR. Verás que Excel escribe automáticamente la fórmula. Presiona Entrar para confirmar. La función Autosuma tiene todas las funciones más comunes.&#10;&#10;">
              <a:extLst>
                <a:ext uri="{FF2B5EF4-FFF2-40B4-BE49-F238E27FC236}">
                  <a16:creationId xmlns:a16="http://schemas.microsoft.com/office/drawing/2014/main" id="{C6CA8983-E35C-4984-9B4D-732042B193D4}"/>
                </a:ext>
              </a:extLst>
            </xdr:cNvPr>
            <xdr:cNvSpPr txBox="1"/>
          </xdr:nvSpPr>
          <xdr:spPr>
            <a:xfrm>
              <a:off x="1017295" y="8139658"/>
              <a:ext cx="4778539" cy="1030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vamos a probar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Selecciona la celda amarilla en la columna Carne (celda G7), y luego ve 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selecciona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Verás que Excel escribe automáticamente la fórmula. Presiona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confirmar. La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tiene todas las funciones más comunes.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Paso" descr="2">
              <a:extLst>
                <a:ext uri="{FF2B5EF4-FFF2-40B4-BE49-F238E27FC236}">
                  <a16:creationId xmlns:a16="http://schemas.microsoft.com/office/drawing/2014/main" id="{09967B0C-29E8-4781-A6FA-F5CB00C8AEBC}"/>
                </a:ext>
              </a:extLst>
            </xdr:cNvPr>
            <xdr:cNvSpPr/>
          </xdr:nvSpPr>
          <xdr:spPr>
            <a:xfrm>
              <a:off x="609600" y="809769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240" name="Grupo 239">
            <a:extLst>
              <a:ext uri="{FF2B5EF4-FFF2-40B4-BE49-F238E27FC236}">
                <a16:creationId xmlns:a16="http://schemas.microsoft.com/office/drawing/2014/main" id="{DCC331A5-B81B-407D-A604-3A6691EE3721}"/>
              </a:ext>
            </a:extLst>
          </xdr:cNvPr>
          <xdr:cNvGrpSpPr/>
        </xdr:nvGrpSpPr>
        <xdr:grpSpPr>
          <a:xfrm>
            <a:off x="542925" y="3527880"/>
            <a:ext cx="5234994" cy="860207"/>
            <a:chOff x="561975" y="3337380"/>
            <a:chExt cx="5234994" cy="860207"/>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337380"/>
              <a:ext cx="371587" cy="4119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sp macro="" textlink="">
          <xdr:nvSpPr>
            <xdr:cNvPr id="242" name="Paso" descr="Este es un excelente método abreviado de teclado. Selecciona la celda D15, luego presiona Alt =luego, Entrar. Esto introduce automáticamente la SUMAR.&#10;">
              <a:extLst>
                <a:ext uri="{FF2B5EF4-FFF2-40B4-BE49-F238E27FC236}">
                  <a16:creationId xmlns:a16="http://schemas.microsoft.com/office/drawing/2014/main" id="{560D1E18-37A7-48F2-AA0C-0AF6088AF0AB}"/>
                </a:ext>
              </a:extLst>
            </xdr:cNvPr>
            <xdr:cNvSpPr txBox="1"/>
          </xdr:nvSpPr>
          <xdr:spPr>
            <a:xfrm>
              <a:off x="987453" y="3382869"/>
              <a:ext cx="4809516" cy="814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3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Este es un excelente método abreviado de teclado. Selecciona la celda D15, luego presiona 	             a continuación,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Esto introduce automáticamente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43" name="Tecla igual" descr="Tecla igual">
              <a:extLst>
                <a:ext uri="{FF2B5EF4-FFF2-40B4-BE49-F238E27FC236}">
                  <a16:creationId xmlns:a16="http://schemas.microsoft.com/office/drawing/2014/main" id="{CF33041B-BB98-41EE-BDDE-38D58DF9865E}"/>
                </a:ext>
              </a:extLst>
            </xdr:cNvPr>
            <xdr:cNvSpPr/>
          </xdr:nvSpPr>
          <xdr:spPr>
            <a:xfrm>
              <a:off x="2898905" y="3652311"/>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000">
                  <a:solidFill>
                    <a:schemeClr val="tx1"/>
                  </a:solidFill>
                </a:rPr>
                <a:t>=</a:t>
              </a:r>
              <a:endParaRPr lang="en-US" sz="900">
                <a:solidFill>
                  <a:schemeClr val="tx1"/>
                </a:solidFill>
              </a:endParaRPr>
            </a:p>
          </xdr:txBody>
        </xdr:sp>
        <xdr:sp macro="" textlink="">
          <xdr:nvSpPr>
            <xdr:cNvPr id="244" name="Tecla ALT" descr="Tecla ALT">
              <a:extLst>
                <a:ext uri="{FF2B5EF4-FFF2-40B4-BE49-F238E27FC236}">
                  <a16:creationId xmlns:a16="http://schemas.microsoft.com/office/drawing/2014/main" id="{0BFE17A4-7B91-43C3-90BB-12A4D5132A91}"/>
                </a:ext>
              </a:extLst>
            </xdr:cNvPr>
            <xdr:cNvSpPr/>
          </xdr:nvSpPr>
          <xdr:spPr>
            <a:xfrm>
              <a:off x="2407089" y="3652311"/>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22</xdr:row>
      <xdr:rowOff>133351</xdr:rowOff>
    </xdr:from>
    <xdr:to>
      <xdr:col>1</xdr:col>
      <xdr:colOff>2679975</xdr:colOff>
      <xdr:row>25</xdr:row>
      <xdr:rowOff>92775</xdr:rowOff>
    </xdr:to>
    <xdr:sp macro="" textlink="">
      <xdr:nvSpPr>
        <xdr:cNvPr id="249" name="Botón para obtener más detalles" descr="Explora para obtener más información">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895851"/>
          <a:ext cx="2880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lientData/>
  </xdr:twoCellAnchor>
  <xdr:twoCellAnchor>
    <xdr:from>
      <xdr:col>1</xdr:col>
      <xdr:colOff>3590924</xdr:colOff>
      <xdr:row>22</xdr:row>
      <xdr:rowOff>133351</xdr:rowOff>
    </xdr:from>
    <xdr:to>
      <xdr:col>1</xdr:col>
      <xdr:colOff>4958924</xdr:colOff>
      <xdr:row>24</xdr:row>
      <xdr:rowOff>97250</xdr:rowOff>
    </xdr:to>
    <xdr:sp macro="" textlink="">
      <xdr:nvSpPr>
        <xdr:cNvPr id="250" name="Botón Siguiente" descr="Botón de siguiente paso, con hipervínculo a la siguiente hoja">
          <a:hlinkClick xmlns:r="http://schemas.openxmlformats.org/officeDocument/2006/relationships" r:id="rId2" tooltip="Haz clic aquí para pasar a la siguiente hoja de cálculo"/>
          <a:extLst>
            <a:ext uri="{FF2B5EF4-FFF2-40B4-BE49-F238E27FC236}">
              <a16:creationId xmlns:a16="http://schemas.microsoft.com/office/drawing/2014/main" id="{08AAD723-1A75-444B-BF90-661FB4EE2F13}"/>
            </a:ext>
          </a:extLst>
        </xdr:cNvPr>
        <xdr:cNvSpPr/>
      </xdr:nvSpPr>
      <xdr:spPr>
        <a:xfrm>
          <a:off x="4438649" y="4895851"/>
          <a:ext cx="13680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 paso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10</xdr:col>
      <xdr:colOff>552450</xdr:colOff>
      <xdr:row>23</xdr:row>
      <xdr:rowOff>47625</xdr:rowOff>
    </xdr:to>
    <xdr:grpSp>
      <xdr:nvGrpSpPr>
        <xdr:cNvPr id="50" name="Grupo 49" descr="CRÉDITO ADICIONAL&#10;Intenta agregar otra fórmula SUMAR.SI aquí, pero agrega cantidades menores que 100. El resultado debería ser 160&#10;">
          <a:extLst>
            <a:ext uri="{FF2B5EF4-FFF2-40B4-BE49-F238E27FC236}">
              <a16:creationId xmlns:a16="http://schemas.microsoft.com/office/drawing/2014/main" id="{43A9A155-5F39-462E-9668-46F47F332723}"/>
            </a:ext>
          </a:extLst>
        </xdr:cNvPr>
        <xdr:cNvGrpSpPr/>
      </xdr:nvGrpSpPr>
      <xdr:grpSpPr>
        <a:xfrm>
          <a:off x="8963027" y="3438525"/>
          <a:ext cx="3428998" cy="1562100"/>
          <a:chOff x="9048750" y="3743325"/>
          <a:chExt cx="3587016" cy="1562100"/>
        </a:xfrm>
      </xdr:grpSpPr>
      <xdr:sp macro="" textlink="">
        <xdr:nvSpPr>
          <xdr:cNvPr id="51" name="Paso" descr="CRÉDITO ADICIONAL&#10;Intenta agregar tu propia función PROMEDIO o CONTAR escribiéndola de nuevo a mano. Si observas detenidamente, verás que Intellisense de Excel intenta ayudarte.&#10;">
            <a:extLst>
              <a:ext uri="{FF2B5EF4-FFF2-40B4-BE49-F238E27FC236}">
                <a16:creationId xmlns:a16="http://schemas.microsoft.com/office/drawing/2014/main" id="{C7598491-5930-49C3-AC46-AC4F3207CA92}"/>
              </a:ext>
            </a:extLst>
          </xdr:cNvPr>
          <xdr:cNvSpPr txBox="1"/>
        </xdr:nvSpPr>
        <xdr:spPr>
          <a:xfrm>
            <a:off x="9648642" y="3905249"/>
            <a:ext cx="2987124" cy="1400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panose="020B0502040204020203" pitchFamily="34" charset="0"/>
              </a:rPr>
              <a:t>CRÉDITO ADICIONAL</a:t>
            </a:r>
          </a:p>
          <a:p>
            <a:pPr lvl="0" rtl="0">
              <a:defRPr/>
            </a:pPr>
            <a:r>
              <a:rPr lang="es-mx" sz="1200"/>
              <a:t>Prueba usar</a:t>
            </a:r>
            <a:r>
              <a:rPr lang="es-mx" sz="1200" b="1"/>
              <a:t> INTERMEDIO</a:t>
            </a:r>
            <a:r>
              <a:rPr lang="es-mx" sz="1200" b="0"/>
              <a:t> o </a:t>
            </a:r>
            <a:r>
              <a:rPr lang="es-mx" sz="1200" b="1"/>
              <a:t>MODO</a:t>
            </a:r>
            <a:r>
              <a:rPr lang="es-mx" sz="1200"/>
              <a:t> aquí.</a:t>
            </a:r>
            <a:r>
              <a:rPr lang="es-mx" sz="1200" baseline="0"/>
              <a:t> </a:t>
            </a:r>
          </a:p>
          <a:p>
            <a:pPr lvl="0" rtl="0">
              <a:defRPr/>
            </a:pPr>
            <a:endParaRPr lang="en-US" sz="1200" baseline="0"/>
          </a:p>
          <a:p>
            <a:pPr lvl="0" rtl="0">
              <a:defRPr/>
            </a:pPr>
            <a:r>
              <a:rPr lang="es-MX" sz="1200" b="1" baseline="0"/>
              <a:t>INTERMEDIO</a:t>
            </a:r>
            <a:r>
              <a:rPr lang="es-MX" sz="1200" b="0" baseline="0"/>
              <a:t> proporciona el valor central de un conjunto de datos, mientras que </a:t>
            </a:r>
          </a:p>
          <a:p>
            <a:pPr lvl="0" rtl="0">
              <a:defRPr/>
            </a:pPr>
            <a:r>
              <a:rPr lang="es-MX" sz="1200" b="1" baseline="0"/>
              <a:t>MODO </a:t>
            </a:r>
            <a:r>
              <a:rPr lang="es-MX" sz="1200" b="0" baseline="0"/>
              <a:t>proporciona la opción que se produce con más frecuencia.</a:t>
            </a:r>
            <a:endParaRPr lang="en-US" sz="1200" b="0"/>
          </a:p>
        </xdr:txBody>
      </xdr:sp>
      <xdr:pic>
        <xdr:nvPicPr>
          <xdr:cNvPr id="52" name="Cinta de créditos adicionales" descr="Cinta decorativ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Flecha de créditos adicionales" descr="Flecha">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Botón Anterior" descr="Volver a la hoja anterior">
          <a:hlinkClick xmlns:r="http://schemas.openxmlformats.org/officeDocument/2006/relationships" r:id="rId3" tooltip="Haz clic aquí para volver a la hoja anterior"/>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BotónSiguiente" descr="Avanza hasta la siguiente hoja">
          <a:hlinkClick xmlns:r="http://schemas.openxmlformats.org/officeDocument/2006/relationships" r:id="rId4" tooltip="Haz clic aquí para pasar a la siguiente hoja de cálculo"/>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xdr:from>
      <xdr:col>0</xdr:col>
      <xdr:colOff>323850</xdr:colOff>
      <xdr:row>17</xdr:row>
      <xdr:rowOff>47626</xdr:rowOff>
    </xdr:from>
    <xdr:to>
      <xdr:col>1</xdr:col>
      <xdr:colOff>5172075</xdr:colOff>
      <xdr:row>29</xdr:row>
      <xdr:rowOff>161925</xdr:rowOff>
    </xdr:to>
    <xdr:grpSp>
      <xdr:nvGrpSpPr>
        <xdr:cNvPr id="3" name="Grupo 2">
          <a:extLst>
            <a:ext uri="{FF2B5EF4-FFF2-40B4-BE49-F238E27FC236}">
              <a16:creationId xmlns:a16="http://schemas.microsoft.com/office/drawing/2014/main" id="{34477964-9438-41C6-89D0-AF7334519BC2}"/>
            </a:ext>
          </a:extLst>
        </xdr:cNvPr>
        <xdr:cNvGrpSpPr/>
      </xdr:nvGrpSpPr>
      <xdr:grpSpPr>
        <a:xfrm>
          <a:off x="323850" y="3857626"/>
          <a:ext cx="5695950" cy="2400299"/>
          <a:chOff x="323850" y="3781426"/>
          <a:chExt cx="5695950" cy="2400299"/>
        </a:xfrm>
      </xdr:grpSpPr>
      <xdr:sp macro="" textlink="">
        <xdr:nvSpPr>
          <xdr:cNvPr id="62" name="Rectángulo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Paso" descr="Más información en la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Conector recto 63" descr="Línea decorativa">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recto 64" descr="Línea decorativ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26119</xdr:rowOff>
    </xdr:from>
    <xdr:to>
      <xdr:col>1</xdr:col>
      <xdr:colOff>2552700</xdr:colOff>
      <xdr:row>22</xdr:row>
      <xdr:rowOff>4198</xdr:rowOff>
    </xdr:to>
    <xdr:grpSp>
      <xdr:nvGrpSpPr>
        <xdr:cNvPr id="4" name="Grupo 3">
          <a:extLst>
            <a:ext uri="{FF2B5EF4-FFF2-40B4-BE49-F238E27FC236}">
              <a16:creationId xmlns:a16="http://schemas.microsoft.com/office/drawing/2014/main" id="{2A2F1EF0-54C4-4E96-96D9-0F415372CF05}"/>
            </a:ext>
          </a:extLst>
        </xdr:cNvPr>
        <xdr:cNvGrpSpPr/>
      </xdr:nvGrpSpPr>
      <xdr:grpSpPr>
        <a:xfrm>
          <a:off x="533831" y="4407619"/>
          <a:ext cx="2866594" cy="359079"/>
          <a:chOff x="533831" y="4331419"/>
          <a:chExt cx="2866594" cy="359079"/>
        </a:xfrm>
      </xdr:grpSpPr>
      <xdr:sp macro="" textlink="">
        <xdr:nvSpPr>
          <xdr:cNvPr id="66" name="Paso" descr="Todo sobre la función PROMEDIO, con hipervínculo a la web&#10;&#10;">
            <a:hlinkClick xmlns:r="http://schemas.openxmlformats.org/officeDocument/2006/relationships" r:id="rId5" tooltip="Selecciona esta opción saber todo sobre la función PROMEDIO de la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PROMEDIO</a:t>
            </a:r>
          </a:p>
        </xdr:txBody>
      </xdr:sp>
      <xdr:pic>
        <xdr:nvPicPr>
          <xdr:cNvPr id="67" name="Gráfico 22" descr="Flecha">
            <a:hlinkClick xmlns:r="http://schemas.openxmlformats.org/officeDocument/2006/relationships" r:id="rId5" tooltip="Selecciona esta opción para obtener más información de la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19560</xdr:rowOff>
    </xdr:from>
    <xdr:to>
      <xdr:col>1</xdr:col>
      <xdr:colOff>2581275</xdr:colOff>
      <xdr:row>24</xdr:row>
      <xdr:rowOff>2949</xdr:rowOff>
    </xdr:to>
    <xdr:grpSp>
      <xdr:nvGrpSpPr>
        <xdr:cNvPr id="5" name="Grupo 4">
          <a:extLst>
            <a:ext uri="{FF2B5EF4-FFF2-40B4-BE49-F238E27FC236}">
              <a16:creationId xmlns:a16="http://schemas.microsoft.com/office/drawing/2014/main" id="{8070DC97-C65B-4D56-B70E-5A742EA38D3C}"/>
            </a:ext>
          </a:extLst>
        </xdr:cNvPr>
        <xdr:cNvGrpSpPr/>
      </xdr:nvGrpSpPr>
      <xdr:grpSpPr>
        <a:xfrm>
          <a:off x="533831" y="4782060"/>
          <a:ext cx="2895169" cy="364389"/>
          <a:chOff x="533831" y="4705860"/>
          <a:chExt cx="2895169" cy="364389"/>
        </a:xfrm>
      </xdr:grpSpPr>
      <xdr:sp macro="" textlink="">
        <xdr:nvSpPr>
          <xdr:cNvPr id="68" name="Paso" descr="Todos sobre la función CONTAR, con hipervínculo a la web&#10;">
            <a:hlinkClick xmlns:r="http://schemas.openxmlformats.org/officeDocument/2006/relationships" r:id="rId8" tooltip="Selecciona esta opción para saber en qué consiste la función INTERMEDIO en la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INTERMEDIO</a:t>
            </a:r>
          </a:p>
        </xdr:txBody>
      </xdr:sp>
      <xdr:pic>
        <xdr:nvPicPr>
          <xdr:cNvPr id="69" name="Gráfico 22" descr="Flecha">
            <a:hlinkClick xmlns:r="http://schemas.openxmlformats.org/officeDocument/2006/relationships" r:id="rId8" tooltip="Selecciona esta opción para obtener más información de la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33223</xdr:rowOff>
    </xdr:from>
    <xdr:to>
      <xdr:col>1</xdr:col>
      <xdr:colOff>2762250</xdr:colOff>
      <xdr:row>26</xdr:row>
      <xdr:rowOff>11302</xdr:rowOff>
    </xdr:to>
    <xdr:grpSp>
      <xdr:nvGrpSpPr>
        <xdr:cNvPr id="6" name="Grupo 5">
          <a:extLst>
            <a:ext uri="{FF2B5EF4-FFF2-40B4-BE49-F238E27FC236}">
              <a16:creationId xmlns:a16="http://schemas.microsoft.com/office/drawing/2014/main" id="{3CA2605E-542A-4852-9719-D7B97D165AA8}"/>
            </a:ext>
          </a:extLst>
        </xdr:cNvPr>
        <xdr:cNvGrpSpPr/>
      </xdr:nvGrpSpPr>
      <xdr:grpSpPr>
        <a:xfrm>
          <a:off x="533831" y="5176723"/>
          <a:ext cx="3076144" cy="359079"/>
          <a:chOff x="533831" y="5100523"/>
          <a:chExt cx="3076144" cy="359079"/>
        </a:xfrm>
      </xdr:grpSpPr>
      <xdr:sp macro="" textlink="">
        <xdr:nvSpPr>
          <xdr:cNvPr id="70" name="Paso" descr="Usar Excel como calculadora, con hipervínculo a la web&#10;">
            <a:hlinkClick xmlns:r="http://schemas.openxmlformats.org/officeDocument/2006/relationships" r:id="rId9" tooltip="Selecciona esta opción para saber en qué consiste la función MODO en la web"/>
            <a:extLst>
              <a:ext uri="{FF2B5EF4-FFF2-40B4-BE49-F238E27FC236}">
                <a16:creationId xmlns:a16="http://schemas.microsoft.com/office/drawing/2014/main" id="{D8C06581-85B1-48B2-9903-8FE135F6657E}"/>
              </a:ext>
            </a:extLst>
          </xdr:cNvPr>
          <xdr:cNvSpPr txBox="1"/>
        </xdr:nvSpPr>
        <xdr:spPr>
          <a:xfrm>
            <a:off x="999016" y="5196474"/>
            <a:ext cx="261095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acerca de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MODO</a:t>
            </a:r>
          </a:p>
        </xdr:txBody>
      </xdr:sp>
      <xdr:pic>
        <xdr:nvPicPr>
          <xdr:cNvPr id="71" name="Gráfico 70" descr="Flecha">
            <a:hlinkClick xmlns:r="http://schemas.openxmlformats.org/officeDocument/2006/relationships" r:id="rId9" tooltip="Selecciona esta opción para obtener más información de la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41578</xdr:rowOff>
    </xdr:from>
    <xdr:to>
      <xdr:col>1</xdr:col>
      <xdr:colOff>2962275</xdr:colOff>
      <xdr:row>28</xdr:row>
      <xdr:rowOff>24967</xdr:rowOff>
    </xdr:to>
    <xdr:grpSp>
      <xdr:nvGrpSpPr>
        <xdr:cNvPr id="7" name="Grupo 6">
          <a:extLst>
            <a:ext uri="{FF2B5EF4-FFF2-40B4-BE49-F238E27FC236}">
              <a16:creationId xmlns:a16="http://schemas.microsoft.com/office/drawing/2014/main" id="{73707755-F600-4512-81C1-EB2BE159BA8A}"/>
            </a:ext>
          </a:extLst>
        </xdr:cNvPr>
        <xdr:cNvGrpSpPr/>
      </xdr:nvGrpSpPr>
      <xdr:grpSpPr>
        <a:xfrm>
          <a:off x="546440" y="5566078"/>
          <a:ext cx="3263560" cy="364389"/>
          <a:chOff x="546440" y="5489878"/>
          <a:chExt cx="3263560" cy="364389"/>
        </a:xfrm>
      </xdr:grpSpPr>
      <xdr:sp macro="" textlink="">
        <xdr:nvSpPr>
          <xdr:cNvPr id="72" name="Paso" descr="Capacitación en línea gratis de Excel, con hipervínculo a la web&#10;">
            <a:hlinkClick xmlns:r="http://schemas.openxmlformats.org/officeDocument/2006/relationships" r:id="rId10" tooltip="Selecciona esta opción para obtener información sobre la capacitación gratuita de Excel en la web"/>
            <a:extLst>
              <a:ext uri="{FF2B5EF4-FFF2-40B4-BE49-F238E27FC236}">
                <a16:creationId xmlns:a16="http://schemas.microsoft.com/office/drawing/2014/main" id="{C58EAA90-3FBF-49C2-82FA-21634FD8AC83}"/>
              </a:ext>
            </a:extLst>
          </xdr:cNvPr>
          <xdr:cNvSpPr txBox="1"/>
        </xdr:nvSpPr>
        <xdr:spPr>
          <a:xfrm>
            <a:off x="1011624" y="5569557"/>
            <a:ext cx="27983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73" name="Gráfico 22" descr="Flecha">
            <a:hlinkClick xmlns:r="http://schemas.openxmlformats.org/officeDocument/2006/relationships" r:id="rId10" tooltip="Selecciona esta opción para obtener más información de la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371474</xdr:rowOff>
    </xdr:from>
    <xdr:to>
      <xdr:col>1</xdr:col>
      <xdr:colOff>5162550</xdr:colOff>
      <xdr:row>16</xdr:row>
      <xdr:rowOff>142875</xdr:rowOff>
    </xdr:to>
    <xdr:grpSp>
      <xdr:nvGrpSpPr>
        <xdr:cNvPr id="2" name="Grupo 1">
          <a:extLst>
            <a:ext uri="{FF2B5EF4-FFF2-40B4-BE49-F238E27FC236}">
              <a16:creationId xmlns:a16="http://schemas.microsoft.com/office/drawing/2014/main" id="{33E5237C-83C3-4564-93AA-DF5775431276}"/>
            </a:ext>
          </a:extLst>
        </xdr:cNvPr>
        <xdr:cNvGrpSpPr/>
      </xdr:nvGrpSpPr>
      <xdr:grpSpPr>
        <a:xfrm>
          <a:off x="333375" y="371474"/>
          <a:ext cx="5676900" cy="3390901"/>
          <a:chOff x="333375" y="371474"/>
          <a:chExt cx="5676900" cy="3390901"/>
        </a:xfrm>
      </xdr:grpSpPr>
      <xdr:sp macro="" textlink="">
        <xdr:nvSpPr>
          <xdr:cNvPr id="54" name="Fondo" descr="Fondo">
            <a:extLst>
              <a:ext uri="{FF2B5EF4-FFF2-40B4-BE49-F238E27FC236}">
                <a16:creationId xmlns:a16="http://schemas.microsoft.com/office/drawing/2014/main" id="{946CF461-EAD5-42C2-9617-11F5AB31034E}"/>
              </a:ext>
            </a:extLst>
          </xdr:cNvPr>
          <xdr:cNvSpPr/>
        </xdr:nvSpPr>
        <xdr:spPr>
          <a:xfrm>
            <a:off x="333375" y="371474"/>
            <a:ext cx="5676900" cy="339090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Línea inferior" descr="Línea decorativ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Paso" descr="Funciones PROMEDIO y CONTAR">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Función PROMEDIO</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gregar la introducción de números" descr="Usa la función PROMEDIO para obtener el promedio de números en un rango de celdas.&#10;Usa la función CONTAR para obtener el número de celdas con valores. Los valores pueden ser números o texto.&#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kern="1200" spc="-30" baseline="0">
                <a:solidFill>
                  <a:schemeClr val="dk1"/>
                </a:solidFill>
                <a:latin typeface="Segoe UI" panose="020B0502040204020203" pitchFamily="34" charset="0"/>
                <a:ea typeface="+mn-ea"/>
                <a:cs typeface="Segoe UI" panose="020B0502040204020203" pitchFamily="34" charset="0"/>
              </a:rPr>
              <a:t>Usa la</a:t>
            </a:r>
            <a:r>
              <a:rPr lang="es-mx" sz="1100" b="1" kern="1200" spc="-30" baseline="0">
                <a:solidFill>
                  <a:schemeClr val="dk1"/>
                </a:solidFill>
                <a:latin typeface="Segoe UI" panose="020B0502040204020203" pitchFamily="34" charset="0"/>
                <a:ea typeface="+mn-ea"/>
                <a:cs typeface="Segoe UI" panose="020B0502040204020203" pitchFamily="34" charset="0"/>
              </a:rPr>
              <a:t> </a:t>
            </a:r>
            <a:r>
              <a:rPr lang="es-mx" sz="1100" b="0" kern="1200" spc="-30" baseline="0">
                <a:solidFill>
                  <a:schemeClr val="dk1"/>
                </a:solidFill>
                <a:latin typeface="Segoe UI" panose="020B0502040204020203" pitchFamily="34" charset="0"/>
                <a:ea typeface="+mn-ea"/>
                <a:cs typeface="Segoe UI" panose="020B0502040204020203" pitchFamily="34" charset="0"/>
              </a:rPr>
              <a:t>función</a:t>
            </a:r>
            <a:r>
              <a:rPr lang="es-mx" sz="1100" b="1" kern="1200" spc="-30" baseline="0">
                <a:solidFill>
                  <a:schemeClr val="dk1"/>
                </a:solidFill>
                <a:latin typeface="Segoe UI" panose="020B0502040204020203" pitchFamily="34" charset="0"/>
                <a:ea typeface="+mn-ea"/>
                <a:cs typeface="Segoe UI" panose="020B0502040204020203" pitchFamily="34" charset="0"/>
              </a:rPr>
              <a:t> PROMEDIO</a:t>
            </a:r>
            <a:r>
              <a:rPr lang="es-mx" sz="1100" kern="1200" spc="-30" baseline="0">
                <a:solidFill>
                  <a:schemeClr val="dk1"/>
                </a:solidFill>
                <a:latin typeface="Segoe UI" panose="020B0502040204020203" pitchFamily="34" charset="0"/>
                <a:ea typeface="+mn-ea"/>
                <a:cs typeface="Segoe UI" panose="020B0502040204020203" pitchFamily="34" charset="0"/>
              </a:rPr>
              <a:t> para obtener el promedio de números en un rango de celdas.</a:t>
            </a:r>
          </a:p>
        </xdr:txBody>
      </xdr:sp>
      <xdr:cxnSp macro="">
        <xdr:nvCxnSpPr>
          <xdr:cNvPr id="74" name="Conector recto 73" descr="Línea decorativa">
            <a:extLst>
              <a:ext uri="{FF2B5EF4-FFF2-40B4-BE49-F238E27FC236}">
                <a16:creationId xmlns:a16="http://schemas.microsoft.com/office/drawing/2014/main" id="{EB69A890-AAA0-4D33-8A35-FC1FB4FFC831}"/>
              </a:ext>
            </a:extLst>
          </xdr:cNvPr>
          <xdr:cNvCxnSpPr>
            <a:cxnSpLocks/>
          </xdr:cNvCxnSpPr>
        </xdr:nvCxnSpPr>
        <xdr:spPr>
          <a:xfrm>
            <a:off x="561975" y="308610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Paso">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Paso" descr="Haz clic en la celda D7 y después usa el Asistente de Autosuma para agregar una función PROMEDIO.&#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Selecciona la celda D7 y después usa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agregar una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78" name="grp_Paso">
            <a:extLst>
              <a:ext uri="{FF2B5EF4-FFF2-40B4-BE49-F238E27FC236}">
                <a16:creationId xmlns:a16="http://schemas.microsoft.com/office/drawing/2014/main" id="{09C24E64-BB63-463B-8648-CD8E2595E290}"/>
              </a:ext>
            </a:extLst>
          </xdr:cNvPr>
          <xdr:cNvGrpSpPr/>
        </xdr:nvGrpSpPr>
        <xdr:grpSpPr>
          <a:xfrm>
            <a:off x="533405" y="1862147"/>
            <a:ext cx="5246444" cy="554930"/>
            <a:chOff x="145889" y="1080928"/>
            <a:chExt cx="5254711" cy="565086"/>
          </a:xfrm>
        </xdr:grpSpPr>
        <xdr:sp macro="" textlink="">
          <xdr:nvSpPr>
            <xdr:cNvPr id="79" name="Paso" descr="Ahora, haz clic en la celda G7 e introduce la función CONTAR escribiendo =CONTAR(D3:D6).&#10;">
              <a:extLst>
                <a:ext uri="{FF2B5EF4-FFF2-40B4-BE49-F238E27FC236}">
                  <a16:creationId xmlns:a16="http://schemas.microsoft.com/office/drawing/2014/main" id="{2BDCA942-D2F9-4CA9-AA98-7ADE8728D2B6}"/>
                </a:ext>
              </a:extLst>
            </xdr:cNvPr>
            <xdr:cNvSpPr txBox="1"/>
          </xdr:nvSpPr>
          <xdr:spPr>
            <a:xfrm>
              <a:off x="591084" y="108462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selecciona la celda G7 y escribe una función </a:t>
              </a:r>
              <a:r>
                <a:rPr lang="es-mx"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a:t>
              </a:r>
              <a:r>
                <a:rPr lang="es-mx"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escribiendo  </a:t>
              </a:r>
              <a:r>
                <a:rPr lang="es-mx"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=PROMEDIO(G3:G6). </a:t>
              </a: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809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81" name="grp_Paso">
            <a:extLst>
              <a:ext uri="{FF2B5EF4-FFF2-40B4-BE49-F238E27FC236}">
                <a16:creationId xmlns:a16="http://schemas.microsoft.com/office/drawing/2014/main" id="{AA044558-54FF-4FC4-BA5E-52BCE7820723}"/>
              </a:ext>
            </a:extLst>
          </xdr:cNvPr>
          <xdr:cNvGrpSpPr/>
        </xdr:nvGrpSpPr>
        <xdr:grpSpPr>
          <a:xfrm>
            <a:off x="533400" y="2471730"/>
            <a:ext cx="5293285" cy="596199"/>
            <a:chOff x="146717" y="1080520"/>
            <a:chExt cx="5250416" cy="603877"/>
          </a:xfrm>
        </xdr:grpSpPr>
        <xdr:sp macro="" textlink="">
          <xdr:nvSpPr>
            <xdr:cNvPr id="82" name="Paso" descr="En la celda D15, puedes usar el Asistente de Autosuma, o escribir a mano para introducir una función PROMEDIO o CONTAR. &#10;">
              <a:extLst>
                <a:ext uri="{FF2B5EF4-FFF2-40B4-BE49-F238E27FC236}">
                  <a16:creationId xmlns:a16="http://schemas.microsoft.com/office/drawing/2014/main" id="{3CD4882E-34FF-4391-9460-106057834DB5}"/>
                </a:ext>
              </a:extLst>
            </xdr:cNvPr>
            <xdr:cNvSpPr txBox="1"/>
          </xdr:nvSpPr>
          <xdr:spPr>
            <a:xfrm>
              <a:off x="587617" y="112301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D15, puedes usar</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Autosuma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escribir para introducir otra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80520"/>
              <a:ext cx="371587" cy="37158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276600"/>
    <xdr:ext cx="1275170" cy="335449"/>
    <xdr:sp macro="" textlink="">
      <xdr:nvSpPr>
        <xdr:cNvPr id="40" name="Botón Anterior" descr="Volver a la hoja anterior">
          <a:hlinkClick xmlns:r="http://schemas.openxmlformats.org/officeDocument/2006/relationships" r:id="rId11" tooltip="Haz clic aquí para volver a la hoja anterior"/>
          <a:extLst>
            <a:ext uri="{FF2B5EF4-FFF2-40B4-BE49-F238E27FC236}">
              <a16:creationId xmlns:a16="http://schemas.microsoft.com/office/drawing/2014/main" id="{0E7DA197-ABD1-44AB-B211-A88D7396AFD9}"/>
            </a:ext>
          </a:extLst>
        </xdr:cNvPr>
        <xdr:cNvSpPr/>
      </xdr:nvSpPr>
      <xdr:spPr>
        <a:xfrm flipH="1">
          <a:off x="571500" y="32766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absoluteAnchor>
  <xdr:absoluteAnchor>
    <xdr:pos x="4494261" y="3276600"/>
    <xdr:ext cx="1275170" cy="335449"/>
    <xdr:sp macro="" textlink="">
      <xdr:nvSpPr>
        <xdr:cNvPr id="41" name="BotónSiguiente" descr="Avanza hasta la siguiente hoja">
          <a:hlinkClick xmlns:r="http://schemas.openxmlformats.org/officeDocument/2006/relationships" r:id="rId12" tooltip="Haz clic aquí para pasar a la siguiente hoja"/>
          <a:extLst>
            <a:ext uri="{FF2B5EF4-FFF2-40B4-BE49-F238E27FC236}">
              <a16:creationId xmlns:a16="http://schemas.microsoft.com/office/drawing/2014/main" id="{C770AC94-627D-4EC1-A995-AE96F8191AA8}"/>
            </a:ext>
          </a:extLst>
        </xdr:cNvPr>
        <xdr:cNvSpPr/>
      </xdr:nvSpPr>
      <xdr:spPr>
        <a:xfrm>
          <a:off x="4494261" y="32766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MIRA ESTO" descr="MIRA ESTO&#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Líneas de apertura">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Otra línea de apertura" descr="Línea de apertura">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Línea de apertura" descr="Línea de apertura&#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Estrellas" descr="Estrella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7830674" y="8038700"/>
            <a:ext cx="388098" cy="337815"/>
          </a:xfrm>
          <a:prstGeom prst="rect">
            <a:avLst/>
          </a:prstGeom>
        </xdr:spPr>
      </xdr:pic>
      <xdr:sp macro="" textlink="">
        <xdr:nvSpPr>
          <xdr:cNvPr id="45" name="Instrucciones" descr="MIRA ESTO&#10;Selecciona cualquier rango de números y después busca un Promedio instantáneo en la barra de estado.&#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MIRA ESTO</a:t>
            </a:r>
          </a:p>
          <a:p>
            <a:pPr lvl="0" rtl="0">
              <a:defRPr/>
            </a:pPr>
            <a:r>
              <a:rPr lang="es-mx" sz="1100" kern="0">
                <a:solidFill>
                  <a:schemeClr val="bg2">
                    <a:lumMod val="25000"/>
                  </a:schemeClr>
                </a:solidFill>
                <a:latin typeface="+mn-lt"/>
                <a:ea typeface="Segoe UI" pitchFamily="34" charset="0"/>
                <a:cs typeface="Segoe UI Light" panose="020B0502040204020203" pitchFamily="34" charset="0"/>
              </a:rPr>
              <a:t>Selecciona cualquier rango de números</a:t>
            </a:r>
            <a:r>
              <a:rPr lang="es-mx" sz="1100" kern="0" baseline="0">
                <a:solidFill>
                  <a:schemeClr val="bg2">
                    <a:lumMod val="25000"/>
                  </a:schemeClr>
                </a:solidFill>
                <a:latin typeface="+mn-lt"/>
                <a:ea typeface="Segoe UI" pitchFamily="34" charset="0"/>
                <a:cs typeface="Segoe UI Light" panose="020B0502040204020203" pitchFamily="34" charset="0"/>
              </a:rPr>
              <a:t> y luego busca un Promedio instantáneo en la barra de estado.</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Línea inferior" descr="Línea decorativ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352424</xdr:rowOff>
    </xdr:from>
    <xdr:to>
      <xdr:col>1</xdr:col>
      <xdr:colOff>5191125</xdr:colOff>
      <xdr:row>17</xdr:row>
      <xdr:rowOff>47625</xdr:rowOff>
    </xdr:to>
    <xdr:sp macro="" textlink="">
      <xdr:nvSpPr>
        <xdr:cNvPr id="10" name="Fondo" descr="Fondo">
          <a:extLst>
            <a:ext uri="{FF2B5EF4-FFF2-40B4-BE49-F238E27FC236}">
              <a16:creationId xmlns:a16="http://schemas.microsoft.com/office/drawing/2014/main" id="{CB9819E8-3CD0-4C0B-A61A-2C34908D539E}"/>
            </a:ext>
          </a:extLst>
        </xdr:cNvPr>
        <xdr:cNvSpPr/>
      </xdr:nvSpPr>
      <xdr:spPr>
        <a:xfrm>
          <a:off x="361950" y="352424"/>
          <a:ext cx="5676900" cy="350520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Paso" descr="Funciones MÍN. y MÁ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Funciones MÍN. y MÁX.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174912</xdr:rowOff>
    </xdr:from>
    <xdr:to>
      <xdr:col>1</xdr:col>
      <xdr:colOff>4903020</xdr:colOff>
      <xdr:row>13</xdr:row>
      <xdr:rowOff>174912</xdr:rowOff>
    </xdr:to>
    <xdr:cxnSp macro="">
      <xdr:nvCxnSpPr>
        <xdr:cNvPr id="13" name="Línea inferior" descr="Línea decorativa">
          <a:extLst>
            <a:ext uri="{FF2B5EF4-FFF2-40B4-BE49-F238E27FC236}">
              <a16:creationId xmlns:a16="http://schemas.microsoft.com/office/drawing/2014/main" id="{3E5AC6B3-B2DC-4232-99C9-EB75DEB63824}"/>
            </a:ext>
          </a:extLst>
        </xdr:cNvPr>
        <xdr:cNvCxnSpPr>
          <a:cxnSpLocks/>
        </xdr:cNvCxnSpPr>
      </xdr:nvCxnSpPr>
      <xdr:spPr>
        <a:xfrm>
          <a:off x="554805" y="3222912"/>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151269</xdr:rowOff>
    </xdr:from>
    <xdr:to>
      <xdr:col>1</xdr:col>
      <xdr:colOff>4941642</xdr:colOff>
      <xdr:row>7</xdr:row>
      <xdr:rowOff>131060</xdr:rowOff>
    </xdr:to>
    <xdr:grpSp>
      <xdr:nvGrpSpPr>
        <xdr:cNvPr id="16" name="grp_Paso">
          <a:extLst>
            <a:ext uri="{FF2B5EF4-FFF2-40B4-BE49-F238E27FC236}">
              <a16:creationId xmlns:a16="http://schemas.microsoft.com/office/drawing/2014/main" id="{ACD1828C-DCA0-413C-9B03-AC8C886B868F}"/>
            </a:ext>
          </a:extLst>
        </xdr:cNvPr>
        <xdr:cNvGrpSpPr/>
      </xdr:nvGrpSpPr>
      <xdr:grpSpPr>
        <a:xfrm>
          <a:off x="571505" y="1484769"/>
          <a:ext cx="5217862" cy="551291"/>
          <a:chOff x="425239" y="1794826"/>
          <a:chExt cx="5226084" cy="561382"/>
        </a:xfrm>
      </xdr:grpSpPr>
      <xdr:sp macro="" textlink="">
        <xdr:nvSpPr>
          <xdr:cNvPr id="24" name="Paso" descr="Haz clic en la celda D7, después usa el Asistente de Autosuma para agregar una función MÍ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Haz clic en la celda D7, después usa el Asistente de Autosuma para agregar una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MÍN.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820227"/>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161939</xdr:rowOff>
    </xdr:from>
    <xdr:to>
      <xdr:col>1</xdr:col>
      <xdr:colOff>4932123</xdr:colOff>
      <xdr:row>10</xdr:row>
      <xdr:rowOff>145370</xdr:rowOff>
    </xdr:to>
    <xdr:grpSp>
      <xdr:nvGrpSpPr>
        <xdr:cNvPr id="17" name="grp_Paso">
          <a:extLst>
            <a:ext uri="{FF2B5EF4-FFF2-40B4-BE49-F238E27FC236}">
              <a16:creationId xmlns:a16="http://schemas.microsoft.com/office/drawing/2014/main" id="{C6DE3E57-FFF3-4FAC-B4DB-48087863CEA8}"/>
            </a:ext>
          </a:extLst>
        </xdr:cNvPr>
        <xdr:cNvGrpSpPr/>
      </xdr:nvGrpSpPr>
      <xdr:grpSpPr>
        <a:xfrm>
          <a:off x="561980" y="2066939"/>
          <a:ext cx="5217868" cy="554931"/>
          <a:chOff x="308069" y="1003336"/>
          <a:chExt cx="5226090" cy="565088"/>
        </a:xfrm>
      </xdr:grpSpPr>
      <xdr:sp macro="" textlink="">
        <xdr:nvSpPr>
          <xdr:cNvPr id="22" name="Paso" descr="Ahora selecciona la celda G7 y escribe una función MÁX. escribiendo =MÁ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selecciona la celda G7 y escribe una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escribiendo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MÁX(G3:G6)</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4</xdr:row>
      <xdr:rowOff>152399</xdr:rowOff>
    </xdr:to>
    <xdr:sp macro="" textlink="">
      <xdr:nvSpPr>
        <xdr:cNvPr id="18" name="Agregar la introducción de números" descr="Usa la función MÍN. para obtener el número mínimo de un rango de celdas.&#10;Usa la función MÁX. para obtener el número más grande de un rango de celdas.&#10;">
          <a:extLst>
            <a:ext uri="{FF2B5EF4-FFF2-40B4-BE49-F238E27FC236}">
              <a16:creationId xmlns:a16="http://schemas.microsoft.com/office/drawing/2014/main" id="{55E08DD2-73B6-4C69-A6DB-D0A1FB4A580C}"/>
            </a:ext>
          </a:extLst>
        </xdr:cNvPr>
        <xdr:cNvSpPr txBox="1"/>
      </xdr:nvSpPr>
      <xdr:spPr>
        <a:xfrm>
          <a:off x="571500" y="895348"/>
          <a:ext cx="5300938" cy="590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kern="1200">
              <a:solidFill>
                <a:schemeClr val="dk1"/>
              </a:solidFill>
              <a:latin typeface="Segoe UI" panose="020B0502040204020203" pitchFamily="34" charset="0"/>
              <a:ea typeface="+mn-ea"/>
              <a:cs typeface="Segoe UI" panose="020B0502040204020203" pitchFamily="34" charset="0"/>
            </a:rPr>
            <a:t>Usa la función </a:t>
          </a:r>
          <a:r>
            <a:rPr lang="es-mx" sz="1100" b="1" kern="1200">
              <a:solidFill>
                <a:schemeClr val="dk1"/>
              </a:solidFill>
              <a:latin typeface="Segoe UI" panose="020B0502040204020203" pitchFamily="34" charset="0"/>
              <a:ea typeface="+mn-ea"/>
              <a:cs typeface="Segoe UI" panose="020B0502040204020203" pitchFamily="34" charset="0"/>
            </a:rPr>
            <a:t>MÍN.</a:t>
          </a:r>
          <a:r>
            <a:rPr lang="es-mx" sz="1100" kern="1200">
              <a:solidFill>
                <a:schemeClr val="dk1"/>
              </a:solidFill>
              <a:latin typeface="Segoe UI" panose="020B0502040204020203" pitchFamily="34" charset="0"/>
              <a:ea typeface="+mn-ea"/>
              <a:cs typeface="Segoe UI" panose="020B0502040204020203" pitchFamily="34" charset="0"/>
            </a:rPr>
            <a:t> para obtener el número mínimo de un rango de celdas.</a:t>
          </a:r>
        </a:p>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Usa la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obtener el número más grande de un rango de celdas.</a:t>
          </a:r>
        </a:p>
      </xdr:txBody>
    </xdr:sp>
    <xdr:clientData/>
  </xdr:twoCellAnchor>
  <xdr:twoCellAnchor>
    <xdr:from>
      <xdr:col>0</xdr:col>
      <xdr:colOff>561975</xdr:colOff>
      <xdr:row>10</xdr:row>
      <xdr:rowOff>104774</xdr:rowOff>
    </xdr:from>
    <xdr:to>
      <xdr:col>1</xdr:col>
      <xdr:colOff>4982917</xdr:colOff>
      <xdr:row>13</xdr:row>
      <xdr:rowOff>129481</xdr:rowOff>
    </xdr:to>
    <xdr:grpSp>
      <xdr:nvGrpSpPr>
        <xdr:cNvPr id="19" name="grp_Paso">
          <a:extLst>
            <a:ext uri="{FF2B5EF4-FFF2-40B4-BE49-F238E27FC236}">
              <a16:creationId xmlns:a16="http://schemas.microsoft.com/office/drawing/2014/main" id="{E19A8549-EA85-41D7-8F76-919D997AC5D5}"/>
            </a:ext>
          </a:extLst>
        </xdr:cNvPr>
        <xdr:cNvGrpSpPr/>
      </xdr:nvGrpSpPr>
      <xdr:grpSpPr>
        <a:xfrm>
          <a:off x="561975" y="2581274"/>
          <a:ext cx="5268667" cy="596207"/>
          <a:chOff x="307333" y="1003336"/>
          <a:chExt cx="5225997" cy="603885"/>
        </a:xfrm>
      </xdr:grpSpPr>
      <xdr:sp macro="" textlink="">
        <xdr:nvSpPr>
          <xdr:cNvPr id="20" name="Paso" descr="En la celda D15, puedes usar el Asistente de Autosuma, o escribe una función MÍN. o MÁ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D15, puedes usar el Asistente de Autosuma, o escribir una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MÍN.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180976</xdr:rowOff>
    </xdr:from>
    <xdr:to>
      <xdr:col>1</xdr:col>
      <xdr:colOff>5210175</xdr:colOff>
      <xdr:row>28</xdr:row>
      <xdr:rowOff>161926</xdr:rowOff>
    </xdr:to>
    <xdr:grpSp>
      <xdr:nvGrpSpPr>
        <xdr:cNvPr id="3" name="Grupo 2">
          <a:extLst>
            <a:ext uri="{FF2B5EF4-FFF2-40B4-BE49-F238E27FC236}">
              <a16:creationId xmlns:a16="http://schemas.microsoft.com/office/drawing/2014/main" id="{93BD323D-B807-4DC9-82D1-2419D0592459}"/>
            </a:ext>
          </a:extLst>
        </xdr:cNvPr>
        <xdr:cNvGrpSpPr/>
      </xdr:nvGrpSpPr>
      <xdr:grpSpPr>
        <a:xfrm>
          <a:off x="361950" y="3990976"/>
          <a:ext cx="5695950" cy="2076450"/>
          <a:chOff x="361950" y="4257676"/>
          <a:chExt cx="5695950" cy="2076450"/>
        </a:xfrm>
      </xdr:grpSpPr>
      <xdr:sp macro="" textlink="">
        <xdr:nvSpPr>
          <xdr:cNvPr id="27" name="Rectángulo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Paso" descr="Más información en la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Conector recto 28" descr="Línea decorativa">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Conector recto 29" descr="Línea decorativa">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178519</xdr:rowOff>
    </xdr:from>
    <xdr:to>
      <xdr:col>1</xdr:col>
      <xdr:colOff>2590800</xdr:colOff>
      <xdr:row>22</xdr:row>
      <xdr:rowOff>156598</xdr:rowOff>
    </xdr:to>
    <xdr:grpSp>
      <xdr:nvGrpSpPr>
        <xdr:cNvPr id="6" name="Grupo 5">
          <a:extLst>
            <a:ext uri="{FF2B5EF4-FFF2-40B4-BE49-F238E27FC236}">
              <a16:creationId xmlns:a16="http://schemas.microsoft.com/office/drawing/2014/main" id="{FFCA9288-014C-4486-980E-27B20766EED2}"/>
            </a:ext>
          </a:extLst>
        </xdr:cNvPr>
        <xdr:cNvGrpSpPr/>
      </xdr:nvGrpSpPr>
      <xdr:grpSpPr>
        <a:xfrm>
          <a:off x="571931" y="4560019"/>
          <a:ext cx="2866594" cy="359079"/>
          <a:chOff x="571931" y="4826719"/>
          <a:chExt cx="2866594" cy="359079"/>
        </a:xfrm>
      </xdr:grpSpPr>
      <xdr:sp macro="" textlink="">
        <xdr:nvSpPr>
          <xdr:cNvPr id="31" name="Paso" descr="Todo sobre la función MÍN., con hipervínculo a la web&#10;&#10;">
            <a:hlinkClick xmlns:r="http://schemas.openxmlformats.org/officeDocument/2006/relationships" r:id="rId1" tooltip="Selecciona esta opción para saber todos sobre la función MÍN. en la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MÍN.</a:t>
            </a:r>
          </a:p>
        </xdr:txBody>
      </xdr:sp>
      <xdr:pic>
        <xdr:nvPicPr>
          <xdr:cNvPr id="32" name="Gráfico 22" descr="Flecha">
            <a:hlinkClick xmlns:r="http://schemas.openxmlformats.org/officeDocument/2006/relationships" r:id="rId1" tooltip="Selecciona esta opción para obtener más información de la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164446</xdr:rowOff>
    </xdr:from>
    <xdr:to>
      <xdr:col>1</xdr:col>
      <xdr:colOff>2619375</xdr:colOff>
      <xdr:row>24</xdr:row>
      <xdr:rowOff>147835</xdr:rowOff>
    </xdr:to>
    <xdr:grpSp>
      <xdr:nvGrpSpPr>
        <xdr:cNvPr id="5" name="Grupo 4">
          <a:extLst>
            <a:ext uri="{FF2B5EF4-FFF2-40B4-BE49-F238E27FC236}">
              <a16:creationId xmlns:a16="http://schemas.microsoft.com/office/drawing/2014/main" id="{432B9DC1-07CB-4CB5-9408-142776FE3CE6}"/>
            </a:ext>
          </a:extLst>
        </xdr:cNvPr>
        <xdr:cNvGrpSpPr/>
      </xdr:nvGrpSpPr>
      <xdr:grpSpPr>
        <a:xfrm>
          <a:off x="571931" y="4926946"/>
          <a:ext cx="2895169" cy="364389"/>
          <a:chOff x="571931" y="5193646"/>
          <a:chExt cx="2895169" cy="364389"/>
        </a:xfrm>
      </xdr:grpSpPr>
      <xdr:sp macro="" textlink="">
        <xdr:nvSpPr>
          <xdr:cNvPr id="33" name="Paso" descr="Todo sobre la función MÁX., con hipervínculo a la web&#10;">
            <a:hlinkClick xmlns:r="http://schemas.openxmlformats.org/officeDocument/2006/relationships" r:id="rId4" tooltip="Selecciona esta opción para saber en qué consiste la función MÁX. en la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MÁX.</a:t>
            </a:r>
          </a:p>
        </xdr:txBody>
      </xdr:sp>
      <xdr:pic>
        <xdr:nvPicPr>
          <xdr:cNvPr id="34" name="Gráfico 22" descr="Flecha">
            <a:hlinkClick xmlns:r="http://schemas.openxmlformats.org/officeDocument/2006/relationships" r:id="rId4" tooltip="Selecciona esta opción para obtener más información de la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25</xdr:row>
      <xdr:rowOff>13003</xdr:rowOff>
    </xdr:from>
    <xdr:to>
      <xdr:col>1</xdr:col>
      <xdr:colOff>2905125</xdr:colOff>
      <xdr:row>26</xdr:row>
      <xdr:rowOff>186892</xdr:rowOff>
    </xdr:to>
    <xdr:grpSp>
      <xdr:nvGrpSpPr>
        <xdr:cNvPr id="4" name="Grupo 3">
          <a:extLst>
            <a:ext uri="{FF2B5EF4-FFF2-40B4-BE49-F238E27FC236}">
              <a16:creationId xmlns:a16="http://schemas.microsoft.com/office/drawing/2014/main" id="{742226DB-497C-49F5-B244-A06F92B322A2}"/>
            </a:ext>
          </a:extLst>
        </xdr:cNvPr>
        <xdr:cNvGrpSpPr/>
      </xdr:nvGrpSpPr>
      <xdr:grpSpPr>
        <a:xfrm>
          <a:off x="584540" y="5347003"/>
          <a:ext cx="3168310" cy="364389"/>
          <a:chOff x="584540" y="5613703"/>
          <a:chExt cx="3168310" cy="364389"/>
        </a:xfrm>
      </xdr:grpSpPr>
      <xdr:sp macro="" textlink="">
        <xdr:nvSpPr>
          <xdr:cNvPr id="37" name="Paso" descr="Capacitación en línea gratis de Excel, con hipervínculo a la web&#10;">
            <a:hlinkClick xmlns:r="http://schemas.openxmlformats.org/officeDocument/2006/relationships" r:id="rId5" tooltip="Selecciona esta opción para obtener información sobre la capacitación gratuita de Excel en la web"/>
            <a:extLst>
              <a:ext uri="{FF2B5EF4-FFF2-40B4-BE49-F238E27FC236}">
                <a16:creationId xmlns:a16="http://schemas.microsoft.com/office/drawing/2014/main" id="{F83437F7-466E-4778-8A80-A19AB367662B}"/>
              </a:ext>
            </a:extLst>
          </xdr:cNvPr>
          <xdr:cNvSpPr txBox="1"/>
        </xdr:nvSpPr>
        <xdr:spPr>
          <a:xfrm>
            <a:off x="1049724" y="5636232"/>
            <a:ext cx="27031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38" name="Gráfico 22" descr="Flecha">
            <a:hlinkClick xmlns:r="http://schemas.openxmlformats.org/officeDocument/2006/relationships" r:id="rId5" tooltip="Selecciona esta opción para obtener más información de la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ES BUENO SABER" descr="ES BUENO SABER&#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Paso" descr="ES BUENO SABER&#10;Puedes usar MÍN. o MÁX. con varios rangos o valores para mostrar el mayor o menor de los valores, como =MÍN.(A1:A10,B1:B10) o =MÁX.(A1:A10,B1), donde B1 contiene un valor de umbral, como 10, en cuyo caso la fórmula no devolverá un resultado menor que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Puedes usar </a:t>
            </a:r>
            <a:r>
              <a:rPr lang="es-mx" sz="1100" b="1" i="0" kern="1200" baseline="0">
                <a:solidFill>
                  <a:schemeClr val="dk1"/>
                </a:solidFill>
                <a:effectLst/>
                <a:latin typeface="+mn-lt"/>
                <a:ea typeface="+mn-ea"/>
                <a:cs typeface="+mn-cs"/>
              </a:rPr>
              <a:t>MÍN.</a:t>
            </a:r>
            <a:r>
              <a:rPr lang="es-mx" sz="1100" b="0" i="0" kern="1200" baseline="0">
                <a:solidFill>
                  <a:schemeClr val="dk1"/>
                </a:solidFill>
                <a:effectLst/>
                <a:latin typeface="+mn-lt"/>
                <a:ea typeface="+mn-ea"/>
                <a:cs typeface="+mn-cs"/>
              </a:rPr>
              <a:t> o </a:t>
            </a:r>
            <a:r>
              <a:rPr lang="es-mx" sz="1100" b="1" i="0" kern="1200" baseline="0">
                <a:solidFill>
                  <a:schemeClr val="dk1"/>
                </a:solidFill>
                <a:effectLst/>
                <a:latin typeface="+mn-lt"/>
                <a:ea typeface="+mn-ea"/>
                <a:cs typeface="+mn-cs"/>
              </a:rPr>
              <a:t>MÁX.</a:t>
            </a:r>
            <a:r>
              <a:rPr lang="es-mx" sz="1100" b="0" i="0" kern="1200" baseline="0">
                <a:solidFill>
                  <a:schemeClr val="dk1"/>
                </a:solidFill>
                <a:effectLst/>
                <a:latin typeface="+mn-lt"/>
                <a:ea typeface="+mn-ea"/>
                <a:cs typeface="+mn-cs"/>
              </a:rPr>
              <a:t> con varios rangos o valores para mostrar el mayor o menor de los valores, como =MÍN.(A1:A10</a:t>
            </a:r>
            <a:r>
              <a:rPr lang="es-MX" sz="1100" b="0" i="0" kern="1200" baseline="0">
                <a:solidFill>
                  <a:schemeClr val="dk1"/>
                </a:solidFill>
                <a:effectLst/>
                <a:latin typeface="+mn-lt"/>
                <a:ea typeface="+mn-ea"/>
                <a:cs typeface="+mn-cs"/>
              </a:rPr>
              <a:t>,</a:t>
            </a:r>
            <a:r>
              <a:rPr lang="es-mx" sz="1100" b="0" i="0" kern="1200" baseline="0">
                <a:solidFill>
                  <a:schemeClr val="dk1"/>
                </a:solidFill>
                <a:effectLst/>
                <a:latin typeface="+mn-lt"/>
                <a:ea typeface="+mn-ea"/>
                <a:cs typeface="+mn-cs"/>
              </a:rPr>
              <a:t>B1:B10) o =MÁX.(A1:A10</a:t>
            </a:r>
            <a:r>
              <a:rPr lang="es-MX" sz="1100" b="0" i="0" kern="1200" baseline="0">
                <a:solidFill>
                  <a:schemeClr val="dk1"/>
                </a:solidFill>
                <a:effectLst/>
                <a:latin typeface="+mn-lt"/>
                <a:ea typeface="+mn-ea"/>
                <a:cs typeface="+mn-cs"/>
              </a:rPr>
              <a:t>,</a:t>
            </a:r>
            <a:r>
              <a:rPr lang="es-mx" sz="1100" b="0" i="0" kern="1200" baseline="0">
                <a:solidFill>
                  <a:schemeClr val="dk1"/>
                </a:solidFill>
                <a:effectLst/>
                <a:latin typeface="+mn-lt"/>
                <a:ea typeface="+mn-ea"/>
                <a:cs typeface="+mn-cs"/>
              </a:rPr>
              <a:t>B1), donde B1 contiene un valor de umbral, como 10, en cuyo caso la fórmula no devolverá un resultado menor que 10.</a:t>
            </a:r>
            <a:endParaRPr lang="en-US" sz="1100">
              <a:effectLst/>
              <a:latin typeface="+mn-lt"/>
            </a:endParaRPr>
          </a:p>
        </xdr:txBody>
      </xdr:sp>
      <xdr:pic>
        <xdr:nvPicPr>
          <xdr:cNvPr id="41" name="Gráfico 147" descr="Gafa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orma libre: Forma 41" descr="Flecha">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371850"/>
    <xdr:ext cx="1275170" cy="335449"/>
    <xdr:sp macro="" textlink="">
      <xdr:nvSpPr>
        <xdr:cNvPr id="43" name="Botón Anterior" descr="Volver a la hoja anterior">
          <a:hlinkClick xmlns:r="http://schemas.openxmlformats.org/officeDocument/2006/relationships" r:id="rId8" tooltip="Haz clic aquí para volver a la hoja anterior"/>
          <a:extLst>
            <a:ext uri="{FF2B5EF4-FFF2-40B4-BE49-F238E27FC236}">
              <a16:creationId xmlns:a16="http://schemas.microsoft.com/office/drawing/2014/main" id="{4A8A6AC5-39D2-478E-BABC-4FA14FC159F7}"/>
            </a:ext>
          </a:extLst>
        </xdr:cNvPr>
        <xdr:cNvSpPr/>
      </xdr:nvSpPr>
      <xdr:spPr>
        <a:xfrm flipH="1">
          <a:off x="561975" y="33718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absoluteAnchor>
  <xdr:absoluteAnchor>
    <xdr:pos x="4484736" y="3371850"/>
    <xdr:ext cx="1275170" cy="335449"/>
    <xdr:sp macro="" textlink="">
      <xdr:nvSpPr>
        <xdr:cNvPr id="44" name="BotónSiguiente" descr="Avanza hasta la siguiente hoja">
          <a:hlinkClick xmlns:r="http://schemas.openxmlformats.org/officeDocument/2006/relationships" r:id="rId9" tooltip="Haz clic aquí para pasar a la siguiente hoja"/>
          <a:extLst>
            <a:ext uri="{FF2B5EF4-FFF2-40B4-BE49-F238E27FC236}">
              <a16:creationId xmlns:a16="http://schemas.microsoft.com/office/drawing/2014/main" id="{B091AE1C-BD6E-4F50-9366-449007968A7F}"/>
            </a:ext>
          </a:extLst>
        </xdr:cNvPr>
        <xdr:cNvSpPr/>
      </xdr:nvSpPr>
      <xdr:spPr>
        <a:xfrm>
          <a:off x="4484736" y="33718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Línea inferior" descr="Línea decorativ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714375</xdr:colOff>
      <xdr:row>11</xdr:row>
      <xdr:rowOff>103521</xdr:rowOff>
    </xdr:from>
    <xdr:ext cx="3600450" cy="1782432"/>
    <xdr:grpSp>
      <xdr:nvGrpSpPr>
        <xdr:cNvPr id="110" name="ES BUENO SABER" descr="ES BUENO SABER&#10;Excel mantiene fechas y horas en función del número de días desde el 1 de enero de 1900. Las horas se conservan en partes fraccionarias de un día según los minutos.&#10;&#10;Así, 01/01/2017 12:30 PM se almacena como 42736.5208.&#10;&#10;">
          <a:extLst>
            <a:ext uri="{FF2B5EF4-FFF2-40B4-BE49-F238E27FC236}">
              <a16:creationId xmlns:a16="http://schemas.microsoft.com/office/drawing/2014/main" id="{5FD1EED7-BA78-459D-8631-C577BE6708FF}"/>
            </a:ext>
          </a:extLst>
        </xdr:cNvPr>
        <xdr:cNvGrpSpPr/>
      </xdr:nvGrpSpPr>
      <xdr:grpSpPr>
        <a:xfrm>
          <a:off x="7086600" y="2875296"/>
          <a:ext cx="3600450" cy="1782432"/>
          <a:chOff x="6778625" y="15449519"/>
          <a:chExt cx="3432175" cy="1712048"/>
        </a:xfrm>
      </xdr:grpSpPr>
      <xdr:sp macro="" textlink="">
        <xdr:nvSpPr>
          <xdr:cNvPr id="111" name="Paso" descr="ES BUENO SABER&#10;Excel mantiene fechas y horas en función del número de días desde el 1 de enero de 1900. Las horas se conservan en partes fraccionarias de un día según los minutos. Así, 01/01/2017 12:30 PM se almacena como 42736.5208. Si la hora o fecha aparecen como números así, puedes presionar Ctrl+1 &gt; Número &gt; Selecciona un formato de Fecha u Hora. &#10;&#10;">
            <a:extLst>
              <a:ext uri="{FF2B5EF4-FFF2-40B4-BE49-F238E27FC236}">
                <a16:creationId xmlns:a16="http://schemas.microsoft.com/office/drawing/2014/main" id="{7BF2997B-A0C3-4169-8E09-CA4590DE712A}"/>
              </a:ext>
            </a:extLst>
          </xdr:cNvPr>
          <xdr:cNvSpPr txBox="1"/>
        </xdr:nvSpPr>
        <xdr:spPr>
          <a:xfrm>
            <a:off x="7042958" y="15665450"/>
            <a:ext cx="3167842" cy="149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Excel mantiene fechas y horas en función del número de días desde el 1 de enero de 1900. Las horas se conservan en partes fraccionarias de un día según los minutos. Así, 01/01/2017 12:30 se almacena como 42736.5208. Si la hora o fecha aparecen como números así, puedes presionar </a:t>
            </a:r>
            <a:r>
              <a:rPr lang="es-mx" sz="1100" b="1" i="0" kern="1200" baseline="0">
                <a:solidFill>
                  <a:schemeClr val="dk1"/>
                </a:solidFill>
                <a:effectLst/>
                <a:latin typeface="+mn-lt"/>
                <a:ea typeface="+mn-ea"/>
                <a:cs typeface="+mn-cs"/>
              </a:rPr>
              <a:t>Ctrl+1 </a:t>
            </a:r>
            <a:r>
              <a:rPr lang="es-mx" sz="1100" b="0" i="0" kern="1200" baseline="0">
                <a:solidFill>
                  <a:schemeClr val="dk1"/>
                </a:solidFill>
                <a:effectLst/>
                <a:latin typeface="+mn-lt"/>
                <a:ea typeface="+mn-ea"/>
                <a:cs typeface="+mn-cs"/>
              </a:rPr>
              <a:t>&gt;</a:t>
            </a:r>
            <a:r>
              <a:rPr lang="es-mx" sz="1100" b="1" i="0" kern="1200" baseline="0">
                <a:solidFill>
                  <a:schemeClr val="dk1"/>
                </a:solidFill>
                <a:effectLst/>
                <a:latin typeface="+mn-lt"/>
                <a:ea typeface="+mn-ea"/>
                <a:cs typeface="+mn-cs"/>
              </a:rPr>
              <a:t> Número</a:t>
            </a:r>
            <a:r>
              <a:rPr lang="es-mx" sz="1100" b="0" i="0" kern="1200" baseline="0">
                <a:solidFill>
                  <a:schemeClr val="dk1"/>
                </a:solidFill>
                <a:effectLst/>
                <a:latin typeface="+mn-lt"/>
                <a:ea typeface="+mn-ea"/>
                <a:cs typeface="+mn-cs"/>
              </a:rPr>
              <a:t> &gt;</a:t>
            </a:r>
            <a:r>
              <a:rPr lang="es-mx" sz="1100" b="1" i="0" kern="1200" baseline="0">
                <a:solidFill>
                  <a:schemeClr val="dk1"/>
                </a:solidFill>
                <a:effectLst/>
                <a:latin typeface="+mn-lt"/>
                <a:ea typeface="+mn-ea"/>
                <a:cs typeface="+mn-cs"/>
              </a:rPr>
              <a:t> </a:t>
            </a:r>
            <a:r>
              <a:rPr lang="es-mx" sz="1100" b="0" i="0" kern="1200" baseline="0">
                <a:solidFill>
                  <a:schemeClr val="dk1"/>
                </a:solidFill>
                <a:effectLst/>
                <a:latin typeface="+mn-lt"/>
                <a:ea typeface="+mn-ea"/>
                <a:cs typeface="+mn-cs"/>
              </a:rPr>
              <a:t>Selecciona un formato de </a:t>
            </a:r>
            <a:r>
              <a:rPr lang="es-mx" sz="1100" b="1" i="0" kern="1200" baseline="0">
                <a:solidFill>
                  <a:schemeClr val="dk1"/>
                </a:solidFill>
                <a:effectLst/>
                <a:latin typeface="+mn-lt"/>
                <a:ea typeface="+mn-ea"/>
                <a:cs typeface="+mn-cs"/>
              </a:rPr>
              <a:t>Fecha</a:t>
            </a:r>
            <a:r>
              <a:rPr lang="es-mx" sz="1100" b="0" i="0" kern="1200" baseline="0">
                <a:solidFill>
                  <a:schemeClr val="dk1"/>
                </a:solidFill>
                <a:effectLst/>
                <a:latin typeface="+mn-lt"/>
                <a:ea typeface="+mn-ea"/>
                <a:cs typeface="+mn-cs"/>
              </a:rPr>
              <a:t> u </a:t>
            </a:r>
            <a:r>
              <a:rPr lang="es-mx" sz="1100" b="1" i="0" kern="1200" baseline="0">
                <a:solidFill>
                  <a:schemeClr val="dk1"/>
                </a:solidFill>
                <a:effectLst/>
                <a:latin typeface="+mn-lt"/>
                <a:ea typeface="+mn-ea"/>
                <a:cs typeface="+mn-cs"/>
              </a:rPr>
              <a:t>Hora. </a:t>
            </a:r>
            <a:endParaRPr lang="en-US" sz="1100">
              <a:effectLst/>
              <a:latin typeface="+mn-lt"/>
            </a:endParaRPr>
          </a:p>
        </xdr:txBody>
      </xdr:sp>
      <xdr:pic>
        <xdr:nvPicPr>
          <xdr:cNvPr id="112" name="Gráfico 147" descr="Gafa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orma libre: Forma 112" descr="Flecha">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oneCellAnchor>
  <xdr:twoCellAnchor>
    <xdr:from>
      <xdr:col>0</xdr:col>
      <xdr:colOff>342900</xdr:colOff>
      <xdr:row>0</xdr:row>
      <xdr:rowOff>352425</xdr:rowOff>
    </xdr:from>
    <xdr:to>
      <xdr:col>1</xdr:col>
      <xdr:colOff>5229225</xdr:colOff>
      <xdr:row>19</xdr:row>
      <xdr:rowOff>28575</xdr:rowOff>
    </xdr:to>
    <xdr:grpSp>
      <xdr:nvGrpSpPr>
        <xdr:cNvPr id="2" name="Grupo 1">
          <a:extLst>
            <a:ext uri="{FF2B5EF4-FFF2-40B4-BE49-F238E27FC236}">
              <a16:creationId xmlns:a16="http://schemas.microsoft.com/office/drawing/2014/main" id="{9EC07B18-6CCC-4D21-8D16-EAC636990ABB}"/>
            </a:ext>
          </a:extLst>
        </xdr:cNvPr>
        <xdr:cNvGrpSpPr/>
      </xdr:nvGrpSpPr>
      <xdr:grpSpPr>
        <a:xfrm>
          <a:off x="342900" y="352425"/>
          <a:ext cx="5734050" cy="3981450"/>
          <a:chOff x="342900" y="352425"/>
          <a:chExt cx="5734050" cy="4200525"/>
        </a:xfrm>
      </xdr:grpSpPr>
      <xdr:sp macro="" textlink="">
        <xdr:nvSpPr>
          <xdr:cNvPr id="88" name="txt_Fondo del paseo introductorio" descr="Fondo">
            <a:extLst>
              <a:ext uri="{FF2B5EF4-FFF2-40B4-BE49-F238E27FC236}">
                <a16:creationId xmlns:a16="http://schemas.microsoft.com/office/drawing/2014/main" id="{1B9F331C-35CF-445A-B76D-D6E6332E2CF5}"/>
              </a:ext>
            </a:extLst>
          </xdr:cNvPr>
          <xdr:cNvSpPr/>
        </xdr:nvSpPr>
        <xdr:spPr>
          <a:xfrm>
            <a:off x="342900" y="352425"/>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Encabezado del paseo introductorio" descr="Funciones de fecha">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de fecha</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Línea del paseo introductorio 1" descr="Línea decorativ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Línea del paseo introductorio 2" descr="Línea decorativa">
            <a:extLst>
              <a:ext uri="{FF2B5EF4-FFF2-40B4-BE49-F238E27FC236}">
                <a16:creationId xmlns:a16="http://schemas.microsoft.com/office/drawing/2014/main" id="{A8B37EE1-E313-4FB9-9B34-9B560124860A}"/>
              </a:ext>
            </a:extLst>
          </xdr:cNvPr>
          <xdr:cNvCxnSpPr>
            <a:cxnSpLocks/>
          </xdr:cNvCxnSpPr>
        </xdr:nvCxnSpPr>
        <xdr:spPr>
          <a:xfrm>
            <a:off x="546103" y="438625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Introducción del paseo introductorio" descr="Excel puede proporcionarte la fecha actual, según la configuración regional de tu equipo. También puede sumar y restar Fecha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puede proporcionarte la fecha actual, según la configuración regional de tu equipo. También puede sumar y restar Fechas.</a:t>
            </a:r>
          </a:p>
        </xdr:txBody>
      </xdr:sp>
      <xdr:grpSp>
        <xdr:nvGrpSpPr>
          <xdr:cNvPr id="105" name="grp_Paso">
            <a:extLst>
              <a:ext uri="{FF2B5EF4-FFF2-40B4-BE49-F238E27FC236}">
                <a16:creationId xmlns:a16="http://schemas.microsoft.com/office/drawing/2014/main" id="{06FF7E03-9CF3-4BF2-97FA-A9B470E37530}"/>
              </a:ext>
            </a:extLst>
          </xdr:cNvPr>
          <xdr:cNvGrpSpPr/>
        </xdr:nvGrpSpPr>
        <xdr:grpSpPr>
          <a:xfrm>
            <a:off x="561975" y="1578604"/>
            <a:ext cx="5467350" cy="697869"/>
            <a:chOff x="600549" y="7810500"/>
            <a:chExt cx="5195285" cy="704738"/>
          </a:xfrm>
        </xdr:grpSpPr>
        <xdr:sp macro="" textlink="">
          <xdr:nvSpPr>
            <xdr:cNvPr id="106" name="txt_Paso" descr="Consulta la función HOY, que proporciona la fecha de hoy. Estas son funciones directas o volátiles, por lo que al abrir el libro mañana, tendrá la fecha de mañana. Escribe =HOY() en la celda D6. &#10;&#10;">
              <a:extLst>
                <a:ext uri="{FF2B5EF4-FFF2-40B4-BE49-F238E27FC236}">
                  <a16:creationId xmlns:a16="http://schemas.microsoft.com/office/drawing/2014/main" id="{2869B18E-B13C-49FB-B4C9-A2A2A69C0D27}"/>
                </a:ext>
              </a:extLst>
            </xdr:cNvPr>
            <xdr:cNvSpPr txBox="1"/>
          </xdr:nvSpPr>
          <xdr:spPr>
            <a:xfrm>
              <a:off x="1017295" y="7852458"/>
              <a:ext cx="4778539" cy="66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Consulta la función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HOY</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proporciona la fecha de hoy. Estas son funciones directas o volátiles, por lo que al abrir el libro mañana, tendrá la fecha de mañana.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=HOY()</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Paso"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114" name="grp_Paso" descr="Restar fechas: escribe tu próximo cumpleaños en formato MM/DD/AA y observa cómo Excel te dice cuántos días faltan para que llegue con la fórmula =D7-D6.&#10;">
            <a:extLst>
              <a:ext uri="{FF2B5EF4-FFF2-40B4-BE49-F238E27FC236}">
                <a16:creationId xmlns:a16="http://schemas.microsoft.com/office/drawing/2014/main" id="{8949AC7E-881F-4686-B2D3-0D3D90D9B1DC}"/>
              </a:ext>
            </a:extLst>
          </xdr:cNvPr>
          <xdr:cNvGrpSpPr/>
        </xdr:nvGrpSpPr>
        <xdr:grpSpPr>
          <a:xfrm>
            <a:off x="561975" y="2409825"/>
            <a:ext cx="5448300" cy="704849"/>
            <a:chOff x="609600" y="7810500"/>
            <a:chExt cx="5186234" cy="683025"/>
          </a:xfrm>
        </xdr:grpSpPr>
        <xdr:sp macro="" textlink="">
          <xdr:nvSpPr>
            <xdr:cNvPr id="115" name="txt_Paso" descr="Restar fechas: escribe tu próximo cumpleaños en formato MM/DD/AA en la celda D7 y mira cómo Excel te dice cuántos días faltan para que llegue con la fórmula =D7-D6 en la celda D8.&#10;&#10;">
              <a:extLst>
                <a:ext uri="{FF2B5EF4-FFF2-40B4-BE49-F238E27FC236}">
                  <a16:creationId xmlns:a16="http://schemas.microsoft.com/office/drawing/2014/main" id="{674AF6D9-AA9C-4D64-BAE7-B4CD50116B71}"/>
                </a:ext>
              </a:extLst>
            </xdr:cNvPr>
            <xdr:cNvSpPr txBox="1"/>
          </xdr:nvSpPr>
          <xdr:spPr>
            <a:xfrm>
              <a:off x="1017295" y="7852457"/>
              <a:ext cx="4778539" cy="641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Restar fechas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escribe tu próximo cumpleaños en formato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DD/MM/AA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D7 y observa cómo Excel te dice cuántos días faltan para que llegue con la fórmula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Paso"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117" name="grp_Paso">
            <a:extLst>
              <a:ext uri="{FF2B5EF4-FFF2-40B4-BE49-F238E27FC236}">
                <a16:creationId xmlns:a16="http://schemas.microsoft.com/office/drawing/2014/main" id="{8475192F-E42A-4700-8E84-BC6112DACD7C}"/>
              </a:ext>
            </a:extLst>
          </xdr:cNvPr>
          <xdr:cNvGrpSpPr/>
        </xdr:nvGrpSpPr>
        <xdr:grpSpPr>
          <a:xfrm>
            <a:off x="561977" y="3219448"/>
            <a:ext cx="5457825" cy="1047750"/>
            <a:chOff x="627640" y="8007375"/>
            <a:chExt cx="5168194" cy="1031275"/>
          </a:xfrm>
        </xdr:grpSpPr>
        <xdr:sp macro="" textlink="">
          <xdr:nvSpPr>
            <xdr:cNvPr id="118" name="txt_Paso" descr="Suma fechas: supongamos que deseas saber la fecha de vencimiento de una factura, o cuándo tienes que devolver un libro de la biblioteca. Puedes agregar días a una fecha para descubrirlo. En la celda D10, escribe un número de días aleatorio. En la celda D11, agregamos =D6+D10 para calcular la fecha de vencimiento a partir de hoy.&#10;&#10;">
              <a:extLst>
                <a:ext uri="{FF2B5EF4-FFF2-40B4-BE49-F238E27FC236}">
                  <a16:creationId xmlns:a16="http://schemas.microsoft.com/office/drawing/2014/main" id="{37BB0272-2987-4A11-B2B1-9F0CA7972BC1}"/>
                </a:ext>
              </a:extLst>
            </xdr:cNvPr>
            <xdr:cNvSpPr txBox="1"/>
          </xdr:nvSpPr>
          <xdr:spPr>
            <a:xfrm>
              <a:off x="1017295" y="8049345"/>
              <a:ext cx="4778539" cy="989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 fechas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supongamos que deseas saber la fecha de vencimiento de una factura, o cuándo tienes que devolver un libro de la biblioteca. Puedes agregar días a una fecha para descubrirlo. En la celda D10, escribe un número de días aleatorio. En la celda D11, agregamos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calcular la fecha de vencimiento a partir de hoy.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Paso" descr="3">
              <a:extLst>
                <a:ext uri="{FF2B5EF4-FFF2-40B4-BE49-F238E27FC236}">
                  <a16:creationId xmlns:a16="http://schemas.microsoft.com/office/drawing/2014/main" id="{824C0607-47BE-4C56-BBB4-6FA6522CE93B}"/>
                </a:ext>
              </a:extLst>
            </xdr:cNvPr>
            <xdr:cNvSpPr/>
          </xdr:nvSpPr>
          <xdr:spPr>
            <a:xfrm>
              <a:off x="627640" y="80073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grpSp>
    <xdr:clientData/>
  </xdr:twoCellAnchor>
  <xdr:twoCellAnchor>
    <xdr:from>
      <xdr:col>0</xdr:col>
      <xdr:colOff>342900</xdr:colOff>
      <xdr:row>19</xdr:row>
      <xdr:rowOff>171449</xdr:rowOff>
    </xdr:from>
    <xdr:to>
      <xdr:col>1</xdr:col>
      <xdr:colOff>5229225</xdr:colOff>
      <xdr:row>65</xdr:row>
      <xdr:rowOff>104775</xdr:rowOff>
    </xdr:to>
    <xdr:grpSp>
      <xdr:nvGrpSpPr>
        <xdr:cNvPr id="3" name="Grupo 2">
          <a:extLst>
            <a:ext uri="{FF2B5EF4-FFF2-40B4-BE49-F238E27FC236}">
              <a16:creationId xmlns:a16="http://schemas.microsoft.com/office/drawing/2014/main" id="{1795FAE7-51BD-4A4A-B2DF-46B6749784D2}"/>
            </a:ext>
          </a:extLst>
        </xdr:cNvPr>
        <xdr:cNvGrpSpPr/>
      </xdr:nvGrpSpPr>
      <xdr:grpSpPr>
        <a:xfrm>
          <a:off x="342900" y="4476749"/>
          <a:ext cx="5734050" cy="8734426"/>
          <a:chOff x="342900" y="4248149"/>
          <a:chExt cx="5734050" cy="8981045"/>
        </a:xfrm>
      </xdr:grpSpPr>
      <xdr:grpSp>
        <xdr:nvGrpSpPr>
          <xdr:cNvPr id="120" name="Grupo 119">
            <a:extLst>
              <a:ext uri="{FF2B5EF4-FFF2-40B4-BE49-F238E27FC236}">
                <a16:creationId xmlns:a16="http://schemas.microsoft.com/office/drawing/2014/main" id="{30906B4C-C81D-469A-8247-06F91D944EB2}"/>
              </a:ext>
            </a:extLst>
          </xdr:cNvPr>
          <xdr:cNvGrpSpPr/>
        </xdr:nvGrpSpPr>
        <xdr:grpSpPr>
          <a:xfrm>
            <a:off x="342900" y="4248149"/>
            <a:ext cx="5734050" cy="8981045"/>
            <a:chOff x="352425" y="4591049"/>
            <a:chExt cx="5734050" cy="8611116"/>
          </a:xfrm>
        </xdr:grpSpPr>
        <xdr:sp macro="" textlink="">
          <xdr:nvSpPr>
            <xdr:cNvPr id="121" name="txt_Fondo del paseo introductorio" descr="Fondo">
              <a:extLst>
                <a:ext uri="{FF2B5EF4-FFF2-40B4-BE49-F238E27FC236}">
                  <a16:creationId xmlns:a16="http://schemas.microsoft.com/office/drawing/2014/main" id="{013EE55B-07EC-4D50-A659-7ADD2D0198D2}"/>
                </a:ext>
              </a:extLst>
            </xdr:cNvPr>
            <xdr:cNvSpPr/>
          </xdr:nvSpPr>
          <xdr:spPr>
            <a:xfrm>
              <a:off x="352425" y="4591049"/>
              <a:ext cx="5734050" cy="861111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Encabezado del paseo introductorio" descr="Funciones de tiempo">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de tiempo</a:t>
              </a:r>
            </a:p>
          </xdr:txBody>
        </xdr:sp>
        <xdr:cxnSp macro="">
          <xdr:nvCxnSpPr>
            <xdr:cNvPr id="123" name="txt_Línea del paseo introductorio 1" descr="Línea decorativ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Línea del paseo introductorio 2" descr="Línea decorativa">
              <a:extLst>
                <a:ext uri="{FF2B5EF4-FFF2-40B4-BE49-F238E27FC236}">
                  <a16:creationId xmlns:a16="http://schemas.microsoft.com/office/drawing/2014/main" id="{A703583B-6374-4690-B8BC-8D6A61F4DB52}"/>
                </a:ext>
              </a:extLst>
            </xdr:cNvPr>
            <xdr:cNvCxnSpPr>
              <a:cxnSpLocks/>
            </xdr:cNvCxnSpPr>
          </xdr:nvCxnSpPr>
          <xdr:spPr>
            <a:xfrm>
              <a:off x="589309" y="12533590"/>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Introducción del paseo introductorio" descr="Excel puede proporcionarte la hora actual, según la configuración regional de tu equipo. También puedes sumar y restar Fechas. Por ejemplo, es posible que debas realizar un seguimiento de cuántas horas un empleado trabajó cada semana y calcular su salario y las horas extra.&#10;&#10;">
              <a:extLst>
                <a:ext uri="{FF2B5EF4-FFF2-40B4-BE49-F238E27FC236}">
                  <a16:creationId xmlns:a16="http://schemas.microsoft.com/office/drawing/2014/main" id="{D8BC11B9-1B82-45F8-A69B-BA51910C6977}"/>
                </a:ext>
              </a:extLst>
            </xdr:cNvPr>
            <xdr:cNvSpPr txBox="1"/>
          </xdr:nvSpPr>
          <xdr:spPr>
            <a:xfrm>
              <a:off x="586111" y="5294307"/>
              <a:ext cx="5222183" cy="85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puede proporcionarte la hora actual, según la configuración regional de tu equipo. También puedes sumar y restar Fechas. Por ejemplo, es posible que debas realizar un seguimiento de cuántas horas un empleado trabajó cada semana y calcular su salario y las horas extra.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o 125">
              <a:extLst>
                <a:ext uri="{FF2B5EF4-FFF2-40B4-BE49-F238E27FC236}">
                  <a16:creationId xmlns:a16="http://schemas.microsoft.com/office/drawing/2014/main" id="{51E7C080-AEB7-4E6C-8D70-3BBDC2303676}"/>
                </a:ext>
              </a:extLst>
            </xdr:cNvPr>
            <xdr:cNvGrpSpPr/>
          </xdr:nvGrpSpPr>
          <xdr:grpSpPr>
            <a:xfrm>
              <a:off x="581025" y="6255647"/>
              <a:ext cx="5206583" cy="6167372"/>
              <a:chOff x="7200900" y="1302647"/>
              <a:chExt cx="5206583" cy="6167372"/>
            </a:xfrm>
          </xdr:grpSpPr>
          <xdr:grpSp>
            <xdr:nvGrpSpPr>
              <xdr:cNvPr id="127" name="grp_Paso">
                <a:extLst>
                  <a:ext uri="{FF2B5EF4-FFF2-40B4-BE49-F238E27FC236}">
                    <a16:creationId xmlns:a16="http://schemas.microsoft.com/office/drawing/2014/main" id="{AAE10329-58E6-4043-B19B-2070B24369C8}"/>
                  </a:ext>
                </a:extLst>
              </xdr:cNvPr>
              <xdr:cNvGrpSpPr/>
            </xdr:nvGrpSpPr>
            <xdr:grpSpPr>
              <a:xfrm>
                <a:off x="7200900" y="1302647"/>
                <a:ext cx="5206583" cy="880236"/>
                <a:chOff x="495420" y="7970147"/>
                <a:chExt cx="5201275" cy="880236"/>
              </a:xfrm>
            </xdr:grpSpPr>
            <xdr:sp macro="" textlink="">
              <xdr:nvSpPr>
                <xdr:cNvPr id="149" name="txt_Paso" descr="En la celda D28, escribe =AHORA(), lo que te dará la hora actual y se actualizará con cada cálculo de Excel. Si necesitas cambiar el formato de Hora, puedes ir a Ctrl+1 &gt; Número &gt; Hora &gt; Selecciona el formato que deseas.&#10;&#10;&#10;&#10;">
                  <a:extLst>
                    <a:ext uri="{FF2B5EF4-FFF2-40B4-BE49-F238E27FC236}">
                      <a16:creationId xmlns:a16="http://schemas.microsoft.com/office/drawing/2014/main" id="{E9EDD045-804A-43D1-9571-BDF7D36C6FD0}"/>
                    </a:ext>
                  </a:extLst>
                </xdr:cNvPr>
                <xdr:cNvSpPr txBox="1"/>
              </xdr:nvSpPr>
              <xdr:spPr>
                <a:xfrm>
                  <a:off x="918156" y="8012088"/>
                  <a:ext cx="4778539" cy="83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D28,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 que te dará la hora actual y se actualizará con cada cálculo de Excel. Si necesitas cambiar el formato de Hora, puedes ir 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Hora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Selecciona el formato que deseas.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Paso" descr="1">
                  <a:extLst>
                    <a:ext uri="{FF2B5EF4-FFF2-40B4-BE49-F238E27FC236}">
                      <a16:creationId xmlns:a16="http://schemas.microsoft.com/office/drawing/2014/main" id="{43143942-F7A9-4AD3-81E2-7C90A9BD32F5}"/>
                    </a:ext>
                  </a:extLst>
                </xdr:cNvPr>
                <xdr:cNvSpPr/>
              </xdr:nvSpPr>
              <xdr:spPr>
                <a:xfrm>
                  <a:off x="495420" y="797014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128" name="grp_Paso">
                <a:extLst>
                  <a:ext uri="{FF2B5EF4-FFF2-40B4-BE49-F238E27FC236}">
                    <a16:creationId xmlns:a16="http://schemas.microsoft.com/office/drawing/2014/main" id="{FCFD70FD-C355-4B74-9752-B828C322CD76}"/>
                  </a:ext>
                </a:extLst>
              </xdr:cNvPr>
              <xdr:cNvGrpSpPr/>
            </xdr:nvGrpSpPr>
            <xdr:grpSpPr>
              <a:xfrm>
                <a:off x="7200900" y="2163919"/>
                <a:ext cx="5159775" cy="1267907"/>
                <a:chOff x="525612" y="7725567"/>
                <a:chExt cx="5511381" cy="1213602"/>
              </a:xfrm>
            </xdr:grpSpPr>
            <xdr:sp macro="" textlink="">
              <xdr:nvSpPr>
                <xdr:cNvPr id="147" name="txt_Paso" descr="Sumar horas entre tiempos: en la celda D36 escribimos =((D35-D32)-(D34-D33))*24, que calcula las horas de inicio y finalización de una persona, y luego resta el tiempo que se tomó para almorzar. El *24 al final de la fórmula convierte la parte fraccionaria del día que Excel ve en horas. Debes darle a la celda un formato de Número. Para ello, ve a Inicio &gt; Formato &gt; Celdas (Ctrl+1) &gt; Número &gt; Número &gt; 2 decimales.&#10;&#10;&#10;">
                  <a:extLst>
                    <a:ext uri="{FF2B5EF4-FFF2-40B4-BE49-F238E27FC236}">
                      <a16:creationId xmlns:a16="http://schemas.microsoft.com/office/drawing/2014/main" id="{0EFBDF0F-AC77-476D-A83B-91831148AC0B}"/>
                    </a:ext>
                  </a:extLst>
                </xdr:cNvPr>
                <xdr:cNvSpPr txBox="1"/>
              </xdr:nvSpPr>
              <xdr:spPr>
                <a:xfrm>
                  <a:off x="977615" y="7765520"/>
                  <a:ext cx="5059378" cy="1173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 horas entre tiempos: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D36 escribimos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calcula las horas de inicio y finalización de una persona, luego resta el tiempo que se tomó para almorzar. El *24 al final de la fórmula convierte la parte fraccionaria del día que Excel ve en horas. Debes darle a la celda un formato de Número. Para ello, ve 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Inicio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Celdas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Paso" descr="2">
                  <a:extLst>
                    <a:ext uri="{FF2B5EF4-FFF2-40B4-BE49-F238E27FC236}">
                      <a16:creationId xmlns:a16="http://schemas.microsoft.com/office/drawing/2014/main" id="{01C2BD5A-43C6-4B2A-81C9-44F9293E1619}"/>
                    </a:ext>
                  </a:extLst>
                </xdr:cNvPr>
                <xdr:cNvSpPr/>
              </xdr:nvSpPr>
              <xdr:spPr>
                <a:xfrm>
                  <a:off x="525612" y="7725567"/>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129" name="grp_Paso">
                <a:extLst>
                  <a:ext uri="{FF2B5EF4-FFF2-40B4-BE49-F238E27FC236}">
                    <a16:creationId xmlns:a16="http://schemas.microsoft.com/office/drawing/2014/main" id="{37BDA65B-35DA-46DF-B41B-4F13939916CE}"/>
                  </a:ext>
                </a:extLst>
              </xdr:cNvPr>
              <xdr:cNvGrpSpPr/>
            </xdr:nvGrpSpPr>
            <xdr:grpSpPr>
              <a:xfrm>
                <a:off x="7200900" y="3476814"/>
                <a:ext cx="5159775" cy="1016142"/>
                <a:chOff x="525612" y="7725567"/>
                <a:chExt cx="5511381" cy="972620"/>
              </a:xfrm>
            </xdr:grpSpPr>
            <xdr:sp macro="" textlink="">
              <xdr:nvSpPr>
                <xdr:cNvPr id="145" name="txt_Paso" descr="Si esta fórmula pudiera hablar, diría, &quot;Toma el Tiempo fuera y réstalo del Tiempo dentro, luego resta las horas de Almuerzo fuera/dentro, luego multiplica eso por 24 para convertir el tiempo fraccional de Excel a horas&quot;, o =((Tiempo dentro - Tiempo fuera)-(Almuerzo dentro - Almuerzo fuera))*24.">
                  <a:extLst>
                    <a:ext uri="{FF2B5EF4-FFF2-40B4-BE49-F238E27FC236}">
                      <a16:creationId xmlns:a16="http://schemas.microsoft.com/office/drawing/2014/main" id="{48EA3D5E-AB73-4DC6-A8F8-8EECF1D29572}"/>
                    </a:ext>
                  </a:extLst>
                </xdr:cNvPr>
                <xdr:cNvSpPr txBox="1"/>
              </xdr:nvSpPr>
              <xdr:spPr>
                <a:xfrm>
                  <a:off x="977615" y="7765519"/>
                  <a:ext cx="5059378" cy="932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esta fórmula pudiera hablar, diría, "Toma el Tiempo fuera y réstalo del Tiempo dentro, luego resta las horas de Almuerzo fuera/dentro, luego multiplica eso por 24 para convertir el tiempo fraccional de Excel a horas", o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=((Tiempo dentro - Tiempo fuera)-(Almuerzo dentro - Almuerzo fuera))*24.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Paso" descr="3">
                  <a:extLst>
                    <a:ext uri="{FF2B5EF4-FFF2-40B4-BE49-F238E27FC236}">
                      <a16:creationId xmlns:a16="http://schemas.microsoft.com/office/drawing/2014/main" id="{A80445FC-915C-4C80-84C7-4F5844E68106}"/>
                    </a:ext>
                  </a:extLst>
                </xdr:cNvPr>
                <xdr:cNvSpPr/>
              </xdr:nvSpPr>
              <xdr:spPr>
                <a:xfrm>
                  <a:off x="525612" y="7725567"/>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grpSp>
            <xdr:nvGrpSpPr>
              <xdr:cNvPr id="130" name="Grupo 129">
                <a:extLst>
                  <a:ext uri="{FF2B5EF4-FFF2-40B4-BE49-F238E27FC236}">
                    <a16:creationId xmlns:a16="http://schemas.microsoft.com/office/drawing/2014/main" id="{DF713144-AD4F-445E-9EBF-373B4699DB59}"/>
                  </a:ext>
                </a:extLst>
              </xdr:cNvPr>
              <xdr:cNvGrpSpPr/>
            </xdr:nvGrpSpPr>
            <xdr:grpSpPr>
              <a:xfrm>
                <a:off x="7858134" y="4498224"/>
                <a:ext cx="4371970" cy="2971795"/>
                <a:chOff x="7777163" y="4519753"/>
                <a:chExt cx="4653382" cy="2819572"/>
              </a:xfrm>
            </xdr:grpSpPr>
            <xdr:sp macro="" textlink="">
              <xdr:nvSpPr>
                <xdr:cNvPr id="131" name="Llave de fórmula inferior">
                  <a:extLst>
                    <a:ext uri="{FF2B5EF4-FFF2-40B4-BE49-F238E27FC236}">
                      <a16:creationId xmlns:a16="http://schemas.microsoft.com/office/drawing/2014/main" id="{A3F3B087-00D2-476D-AC4C-EB3A04318A49}"/>
                    </a:ext>
                  </a:extLst>
                </xdr:cNvPr>
                <xdr:cNvSpPr/>
              </xdr:nvSpPr>
              <xdr:spPr>
                <a:xfrm rot="16200000">
                  <a:off x="8913239" y="556893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Llave de fórmula superior">
                  <a:extLst>
                    <a:ext uri="{FF2B5EF4-FFF2-40B4-BE49-F238E27FC236}">
                      <a16:creationId xmlns:a16="http://schemas.microsoft.com/office/drawing/2014/main" id="{7C65B1CB-F7F0-4F37-A997-175F5CFFD7C0}"/>
                    </a:ext>
                  </a:extLst>
                </xdr:cNvPr>
                <xdr:cNvSpPr/>
              </xdr:nvSpPr>
              <xdr:spPr>
                <a:xfrm rot="5400000">
                  <a:off x="11358057" y="496419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Llave de fórmula superior">
                  <a:extLst>
                    <a:ext uri="{FF2B5EF4-FFF2-40B4-BE49-F238E27FC236}">
                      <a16:creationId xmlns:a16="http://schemas.microsoft.com/office/drawing/2014/main" id="{CF6D3514-478A-4DBA-A8E4-F612350013B5}"/>
                    </a:ext>
                  </a:extLst>
                </xdr:cNvPr>
                <xdr:cNvSpPr/>
              </xdr:nvSpPr>
              <xdr:spPr>
                <a:xfrm rot="5400000">
                  <a:off x="8247250" y="495118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órmula" descr="=((D35-D32)-(D34-D33))*24&#10;">
                  <a:extLst>
                    <a:ext uri="{FF2B5EF4-FFF2-40B4-BE49-F238E27FC236}">
                      <a16:creationId xmlns:a16="http://schemas.microsoft.com/office/drawing/2014/main" id="{6009CED5-1433-4E1F-B008-D29EAE95FC7A}"/>
                    </a:ext>
                  </a:extLst>
                </xdr:cNvPr>
                <xdr:cNvSpPr txBox="1"/>
              </xdr:nvSpPr>
              <xdr:spPr>
                <a:xfrm>
                  <a:off x="7777163" y="535855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Globo de fórmula superior" descr="Tiempo fuera&#10;&#10;">
                  <a:extLst>
                    <a:ext uri="{FF2B5EF4-FFF2-40B4-BE49-F238E27FC236}">
                      <a16:creationId xmlns:a16="http://schemas.microsoft.com/office/drawing/2014/main" id="{9F9E3A72-C781-4703-B4D3-DB7F87F8E5A1}"/>
                    </a:ext>
                  </a:extLst>
                </xdr:cNvPr>
                <xdr:cNvSpPr txBox="1">
                  <a:spLocks noChangeArrowheads="1"/>
                </xdr:cNvSpPr>
              </xdr:nvSpPr>
              <xdr:spPr bwMode="auto">
                <a:xfrm>
                  <a:off x="7918062" y="4810868"/>
                  <a:ext cx="113649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Tiempo fuera</a:t>
                  </a:r>
                </a:p>
              </xdr:txBody>
            </xdr:sp>
            <xdr:sp macro="" textlink="">
              <xdr:nvSpPr>
                <xdr:cNvPr id="136" name="txt_Globo de fórmula superior" descr="*24 para convertir fracciones de Excel de un día a hora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51975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*24 para convertir fracciones de Excel de un día a horas</a:t>
                  </a:r>
                </a:p>
              </xdr:txBody>
            </xdr:sp>
            <xdr:sp macro="" textlink="">
              <xdr:nvSpPr>
                <xdr:cNvPr id="137" name="txt_Globo de fórmula inferior" descr="Tiempo dentro&#10;">
                  <a:extLst>
                    <a:ext uri="{FF2B5EF4-FFF2-40B4-BE49-F238E27FC236}">
                      <a16:creationId xmlns:a16="http://schemas.microsoft.com/office/drawing/2014/main" id="{5E5338FF-C2B1-4DA0-AE11-AC6DC9A18383}"/>
                    </a:ext>
                  </a:extLst>
                </xdr:cNvPr>
                <xdr:cNvSpPr txBox="1">
                  <a:spLocks noChangeArrowheads="1"/>
                </xdr:cNvSpPr>
              </xdr:nvSpPr>
              <xdr:spPr bwMode="auto">
                <a:xfrm>
                  <a:off x="8540602" y="5919667"/>
                  <a:ext cx="1213481"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Tiempo dentro</a:t>
                  </a:r>
                </a:p>
              </xdr:txBody>
            </xdr:sp>
            <xdr:sp macro="" textlink="">
              <xdr:nvSpPr>
                <xdr:cNvPr id="138" name="Llave de fórmula inferior">
                  <a:extLst>
                    <a:ext uri="{FF2B5EF4-FFF2-40B4-BE49-F238E27FC236}">
                      <a16:creationId xmlns:a16="http://schemas.microsoft.com/office/drawing/2014/main" id="{A4A9F5A5-EF16-4EE5-91AA-7223F0B363A9}"/>
                    </a:ext>
                  </a:extLst>
                </xdr:cNvPr>
                <xdr:cNvSpPr/>
              </xdr:nvSpPr>
              <xdr:spPr>
                <a:xfrm rot="16200000">
                  <a:off x="10541562" y="5583210"/>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Llave de fórmula superior">
                  <a:extLst>
                    <a:ext uri="{FF2B5EF4-FFF2-40B4-BE49-F238E27FC236}">
                      <a16:creationId xmlns:a16="http://schemas.microsoft.com/office/drawing/2014/main" id="{E9FAA5E1-CE6E-4068-9309-7BEC7468CAD9}"/>
                    </a:ext>
                  </a:extLst>
                </xdr:cNvPr>
                <xdr:cNvSpPr/>
              </xdr:nvSpPr>
              <xdr:spPr>
                <a:xfrm rot="5400000">
                  <a:off x="9870149" y="4965459"/>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Globo de fórmula superior" descr="Almuerzo fuera&#10;">
                  <a:extLst>
                    <a:ext uri="{FF2B5EF4-FFF2-40B4-BE49-F238E27FC236}">
                      <a16:creationId xmlns:a16="http://schemas.microsoft.com/office/drawing/2014/main" id="{AC3DD593-CF51-4FD3-853B-AF9786C1FA03}"/>
                    </a:ext>
                  </a:extLst>
                </xdr:cNvPr>
                <xdr:cNvSpPr txBox="1">
                  <a:spLocks noChangeArrowheads="1"/>
                </xdr:cNvSpPr>
              </xdr:nvSpPr>
              <xdr:spPr bwMode="auto">
                <a:xfrm>
                  <a:off x="9531045" y="4825144"/>
                  <a:ext cx="1150270"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Almuerzo fuera</a:t>
                  </a:r>
                </a:p>
              </xdr:txBody>
            </xdr:sp>
            <xdr:sp macro="" textlink="">
              <xdr:nvSpPr>
                <xdr:cNvPr id="141" name="txt_Globo de fórmula inferior" descr="Almuerzo dentro&#10;&#10;">
                  <a:extLst>
                    <a:ext uri="{FF2B5EF4-FFF2-40B4-BE49-F238E27FC236}">
                      <a16:creationId xmlns:a16="http://schemas.microsoft.com/office/drawing/2014/main" id="{B855D0A5-2977-4D62-AD0B-843A0716AFBA}"/>
                    </a:ext>
                  </a:extLst>
                </xdr:cNvPr>
                <xdr:cNvSpPr txBox="1">
                  <a:spLocks noChangeArrowheads="1"/>
                </xdr:cNvSpPr>
              </xdr:nvSpPr>
              <xdr:spPr bwMode="auto">
                <a:xfrm>
                  <a:off x="10083910" y="5933941"/>
                  <a:ext cx="1383511"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Almuerzo dentro</a:t>
                  </a:r>
                </a:p>
              </xdr:txBody>
            </xdr:sp>
            <xdr:sp macro="" textlink="">
              <xdr:nvSpPr>
                <xdr:cNvPr id="142" name="Llave de fórmula inferior">
                  <a:extLst>
                    <a:ext uri="{FF2B5EF4-FFF2-40B4-BE49-F238E27FC236}">
                      <a16:creationId xmlns:a16="http://schemas.microsoft.com/office/drawing/2014/main" id="{5250274B-2899-460D-B59C-3A1662F7E28C}"/>
                    </a:ext>
                  </a:extLst>
                </xdr:cNvPr>
                <xdr:cNvSpPr/>
              </xdr:nvSpPr>
              <xdr:spPr>
                <a:xfrm rot="16200000">
                  <a:off x="8659275" y="5983361"/>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Llave de fórmula inferior">
                  <a:extLst>
                    <a:ext uri="{FF2B5EF4-FFF2-40B4-BE49-F238E27FC236}">
                      <a16:creationId xmlns:a16="http://schemas.microsoft.com/office/drawing/2014/main" id="{1D36D39A-C164-4F79-A807-42C3A0A9EA22}"/>
                    </a:ext>
                  </a:extLst>
                </xdr:cNvPr>
                <xdr:cNvSpPr/>
              </xdr:nvSpPr>
              <xdr:spPr>
                <a:xfrm rot="16200000">
                  <a:off x="10208905" y="597859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Globo de fórmula inferior" descr="Los paréntesis interiores () se aseguran de que Excel calcule esas                                   partes de la fórmula automáticamente. Los paréntesis externos se aseguran de que Excel multiplica el resultado final interior por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03937" y="6749200"/>
                  <a:ext cx="431370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Los paréntesis interiores () se aseguran de que Excel calcule esas                                   partes de la fórmula automáticamente. Los paréntesis externos se aseguran de que Excel multiplique</a:t>
                  </a:r>
                  <a:r>
                    <a:rPr lang="es-mx" sz="1100" baseline="0">
                      <a:effectLst/>
                      <a:latin typeface="Calibri" panose="020F0502020204030204" pitchFamily="34" charset="0"/>
                      <a:ea typeface="Calibri" panose="020F0502020204030204" pitchFamily="34" charset="0"/>
                      <a:cs typeface="Times New Roman" panose="02020603050405020304" pitchFamily="18" charset="0"/>
                    </a:rPr>
                    <a:t> el resultado final interior por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Botón Anterior" descr="Volver a la hoja anterior">
            <a:hlinkClick xmlns:r="http://schemas.openxmlformats.org/officeDocument/2006/relationships" r:id="rId3" tooltip="Haz clic aquí para volver a la hoja anterior"/>
            <a:extLst>
              <a:ext uri="{FF2B5EF4-FFF2-40B4-BE49-F238E27FC236}">
                <a16:creationId xmlns:a16="http://schemas.microsoft.com/office/drawing/2014/main" id="{FCEE4E56-0B89-4F5D-A0A7-90EECC03D116}"/>
              </a:ext>
            </a:extLst>
          </xdr:cNvPr>
          <xdr:cNvSpPr/>
        </xdr:nvSpPr>
        <xdr:spPr>
          <a:xfrm flipH="1">
            <a:off x="609600" y="1268250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sp macro="" textlink="">
        <xdr:nvSpPr>
          <xdr:cNvPr id="152" name="BotónSiguiente" descr="Avanza hasta la siguiente hoja">
            <a:hlinkClick xmlns:r="http://schemas.openxmlformats.org/officeDocument/2006/relationships" r:id="rId4" tooltip="Haz clic aquí para pasar a la siguiente hoja"/>
            <a:extLst>
              <a:ext uri="{FF2B5EF4-FFF2-40B4-BE49-F238E27FC236}">
                <a16:creationId xmlns:a16="http://schemas.microsoft.com/office/drawing/2014/main" id="{892C894D-1A63-4276-98DF-57872191F092}"/>
              </a:ext>
            </a:extLst>
          </xdr:cNvPr>
          <xdr:cNvSpPr/>
        </xdr:nvSpPr>
        <xdr:spPr>
          <a:xfrm>
            <a:off x="4532361" y="1268250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grpSp>
    <xdr:clientData/>
  </xdr:twoCellAnchor>
  <xdr:absoluteAnchor>
    <xdr:pos x="6877050" y="10108834"/>
    <xdr:ext cx="3190875" cy="1454516"/>
    <xdr:grpSp>
      <xdr:nvGrpSpPr>
        <xdr:cNvPr id="153" name="Grupo 152">
          <a:extLst>
            <a:ext uri="{FF2B5EF4-FFF2-40B4-BE49-F238E27FC236}">
              <a16:creationId xmlns:a16="http://schemas.microsoft.com/office/drawing/2014/main" id="{5099300F-1CF9-4951-9904-72E39FABE751}"/>
            </a:ext>
          </a:extLst>
        </xdr:cNvPr>
        <xdr:cNvGrpSpPr/>
      </xdr:nvGrpSpPr>
      <xdr:grpSpPr>
        <a:xfrm>
          <a:off x="6877050" y="10108834"/>
          <a:ext cx="3190875" cy="1454516"/>
          <a:chOff x="6391275" y="8658225"/>
          <a:chExt cx="3190875" cy="1314450"/>
        </a:xfrm>
      </xdr:grpSpPr>
      <xdr:sp macro="" textlink="">
        <xdr:nvSpPr>
          <xdr:cNvPr id="154" name="Paso" descr="ES BUENO SABER&#10;Puedes usar métodos abreviados de teclado para escribir las fechas y horas que no cambian continuamente:&#10;&#10;Fecha: Ctl+; &#10;Hora: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Puedes usar métodos abreviados de teclado para escribir las fechas y horas que no cambian continuamente:</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es-mx" sz="1100" b="0" i="0" kern="1200" baseline="0">
                <a:solidFill>
                  <a:schemeClr val="dk1"/>
                </a:solidFill>
                <a:effectLst/>
                <a:latin typeface="+mn-lt"/>
                <a:ea typeface="+mn-ea"/>
                <a:cs typeface="+mn-cs"/>
              </a:rPr>
              <a:t>Fecha: </a:t>
            </a:r>
            <a:r>
              <a:rPr lang="es-mx" sz="1100" b="1" i="0" kern="1200" baseline="0">
                <a:solidFill>
                  <a:schemeClr val="dk1"/>
                </a:solidFill>
                <a:effectLst/>
                <a:latin typeface="+mn-lt"/>
                <a:ea typeface="+mn-ea"/>
                <a:cs typeface="+mn-cs"/>
              </a:rPr>
              <a:t>Ctrl+,</a:t>
            </a:r>
            <a:r>
              <a:rPr lang="es-mx" sz="1100" b="0" i="0" kern="1200" baseline="0">
                <a:solidFill>
                  <a:schemeClr val="dk1"/>
                </a:solidFill>
                <a:effectLst/>
                <a:latin typeface="+mn-lt"/>
                <a:ea typeface="+mn-ea"/>
                <a:cs typeface="+mn-cs"/>
              </a:rPr>
              <a:t> </a:t>
            </a:r>
          </a:p>
          <a:p>
            <a:pPr algn="ctr" rtl="0" eaLnBrk="1" fontAlgn="auto" latinLnBrk="0" hangingPunct="1"/>
            <a:r>
              <a:rPr lang="es-mx" sz="1100" b="0" i="0" kern="1200" baseline="0">
                <a:solidFill>
                  <a:schemeClr val="dk1"/>
                </a:solidFill>
                <a:effectLst/>
                <a:latin typeface="+mn-lt"/>
                <a:ea typeface="+mn-ea"/>
                <a:cs typeface="+mn-cs"/>
              </a:rPr>
              <a:t>Hora: </a:t>
            </a:r>
            <a:r>
              <a:rPr lang="es-mx"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áfico 147" descr="Gafa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orma libre: Forma 155" descr="Flecha">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absoluteAnchor>
  <xdr:twoCellAnchor>
    <xdr:from>
      <xdr:col>0</xdr:col>
      <xdr:colOff>342900</xdr:colOff>
      <xdr:row>66</xdr:row>
      <xdr:rowOff>9525</xdr:rowOff>
    </xdr:from>
    <xdr:to>
      <xdr:col>1</xdr:col>
      <xdr:colOff>5228463</xdr:colOff>
      <xdr:row>79</xdr:row>
      <xdr:rowOff>9525</xdr:rowOff>
    </xdr:to>
    <xdr:grpSp>
      <xdr:nvGrpSpPr>
        <xdr:cNvPr id="157" name="Grupo 156">
          <a:extLst>
            <a:ext uri="{FF2B5EF4-FFF2-40B4-BE49-F238E27FC236}">
              <a16:creationId xmlns:a16="http://schemas.microsoft.com/office/drawing/2014/main" id="{BBCBE502-8234-4D4A-9B27-5CABDDC8BAC3}"/>
            </a:ext>
          </a:extLst>
        </xdr:cNvPr>
        <xdr:cNvGrpSpPr/>
      </xdr:nvGrpSpPr>
      <xdr:grpSpPr>
        <a:xfrm>
          <a:off x="342900" y="13306425"/>
          <a:ext cx="5733288" cy="2476500"/>
          <a:chOff x="352425" y="12715875"/>
          <a:chExt cx="5733288" cy="2476500"/>
        </a:xfrm>
      </xdr:grpSpPr>
      <xdr:sp macro="" textlink="">
        <xdr:nvSpPr>
          <xdr:cNvPr id="158" name="Rectángulo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Paso" descr="Más información en la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Conector recto 159" descr="Línea decorativa">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Conector recto 160" descr="Línea decorativ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69</xdr:row>
      <xdr:rowOff>54694</xdr:rowOff>
    </xdr:from>
    <xdr:to>
      <xdr:col>1</xdr:col>
      <xdr:colOff>2590800</xdr:colOff>
      <xdr:row>71</xdr:row>
      <xdr:rowOff>32773</xdr:rowOff>
    </xdr:to>
    <xdr:grpSp>
      <xdr:nvGrpSpPr>
        <xdr:cNvPr id="14" name="Grupo 13">
          <a:extLst>
            <a:ext uri="{FF2B5EF4-FFF2-40B4-BE49-F238E27FC236}">
              <a16:creationId xmlns:a16="http://schemas.microsoft.com/office/drawing/2014/main" id="{C4A695FE-F3AB-4030-A0F4-F10322DAD2D7}"/>
            </a:ext>
          </a:extLst>
        </xdr:cNvPr>
        <xdr:cNvGrpSpPr/>
      </xdr:nvGrpSpPr>
      <xdr:grpSpPr>
        <a:xfrm>
          <a:off x="571931" y="13923094"/>
          <a:ext cx="2866594" cy="359079"/>
          <a:chOff x="571931" y="13599244"/>
          <a:chExt cx="2866594" cy="359079"/>
        </a:xfrm>
      </xdr:grpSpPr>
      <xdr:sp macro="" textlink="">
        <xdr:nvSpPr>
          <xdr:cNvPr id="162" name="Paso" descr="Todo sobre la función HOY, con hipervínculo a la web&#10;&#10;">
            <a:hlinkClick xmlns:r="http://schemas.openxmlformats.org/officeDocument/2006/relationships" r:id="rId5" tooltip="Selecciona esta opción para conocer todo sobre la función HOY en la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Todos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HOY</a:t>
            </a:r>
          </a:p>
        </xdr:txBody>
      </xdr:sp>
      <xdr:pic>
        <xdr:nvPicPr>
          <xdr:cNvPr id="163" name="Gráfico 22" descr="Flecha">
            <a:hlinkClick xmlns:r="http://schemas.openxmlformats.org/officeDocument/2006/relationships" r:id="rId5" tooltip="Selecciona esta opción para obtener más información de la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xdr:from>
      <xdr:col>0</xdr:col>
      <xdr:colOff>571931</xdr:colOff>
      <xdr:row>71</xdr:row>
      <xdr:rowOff>89241</xdr:rowOff>
    </xdr:from>
    <xdr:to>
      <xdr:col>1</xdr:col>
      <xdr:colOff>2619375</xdr:colOff>
      <xdr:row>73</xdr:row>
      <xdr:rowOff>72630</xdr:rowOff>
    </xdr:to>
    <xdr:grpSp>
      <xdr:nvGrpSpPr>
        <xdr:cNvPr id="13" name="Grupo 12">
          <a:extLst>
            <a:ext uri="{FF2B5EF4-FFF2-40B4-BE49-F238E27FC236}">
              <a16:creationId xmlns:a16="http://schemas.microsoft.com/office/drawing/2014/main" id="{E793ECE4-F54A-4632-BABB-CDB76236E886}"/>
            </a:ext>
          </a:extLst>
        </xdr:cNvPr>
        <xdr:cNvGrpSpPr/>
      </xdr:nvGrpSpPr>
      <xdr:grpSpPr>
        <a:xfrm>
          <a:off x="571931" y="14338641"/>
          <a:ext cx="2895169" cy="364389"/>
          <a:chOff x="571931" y="14014791"/>
          <a:chExt cx="2895169" cy="364389"/>
        </a:xfrm>
      </xdr:grpSpPr>
      <xdr:sp macro="" textlink="">
        <xdr:nvSpPr>
          <xdr:cNvPr id="164" name="Paso" descr="Todo sobre la función AHORA, con hipervínculo a la web&#10;">
            <a:hlinkClick xmlns:r="http://schemas.openxmlformats.org/officeDocument/2006/relationships" r:id="rId8" tooltip="Selecciona esta opción para conocer todo sobre la función AHORA en la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a:t>
            </a:r>
          </a:p>
        </xdr:txBody>
      </xdr:sp>
      <xdr:pic>
        <xdr:nvPicPr>
          <xdr:cNvPr id="165" name="Gráfico 22" descr="Flecha">
            <a:hlinkClick xmlns:r="http://schemas.openxmlformats.org/officeDocument/2006/relationships" r:id="rId8" tooltip="Selecciona esta opción para obtener más información de la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xdr:from>
      <xdr:col>0</xdr:col>
      <xdr:colOff>584540</xdr:colOff>
      <xdr:row>76</xdr:row>
      <xdr:rowOff>13003</xdr:rowOff>
    </xdr:from>
    <xdr:to>
      <xdr:col>1</xdr:col>
      <xdr:colOff>2857500</xdr:colOff>
      <xdr:row>77</xdr:row>
      <xdr:rowOff>186892</xdr:rowOff>
    </xdr:to>
    <xdr:grpSp>
      <xdr:nvGrpSpPr>
        <xdr:cNvPr id="9" name="Grupo 8">
          <a:extLst>
            <a:ext uri="{FF2B5EF4-FFF2-40B4-BE49-F238E27FC236}">
              <a16:creationId xmlns:a16="http://schemas.microsoft.com/office/drawing/2014/main" id="{659E6730-AC76-4CC7-A823-D2C618696DAA}"/>
            </a:ext>
          </a:extLst>
        </xdr:cNvPr>
        <xdr:cNvGrpSpPr/>
      </xdr:nvGrpSpPr>
      <xdr:grpSpPr>
        <a:xfrm>
          <a:off x="584540" y="15214903"/>
          <a:ext cx="3120685" cy="364389"/>
          <a:chOff x="584540" y="14891053"/>
          <a:chExt cx="3120685" cy="364389"/>
        </a:xfrm>
      </xdr:grpSpPr>
      <xdr:sp macro="" textlink="">
        <xdr:nvSpPr>
          <xdr:cNvPr id="166" name="Paso" descr="Capacitación en línea gratis de Excel, con hipervínculo a la web&#10;">
            <a:hlinkClick xmlns:r="http://schemas.openxmlformats.org/officeDocument/2006/relationships" r:id="rId9" tooltip="Selecciona esta opción para obtener información sobre la capacitación gratuita de Excel en la web"/>
            <a:extLst>
              <a:ext uri="{FF2B5EF4-FFF2-40B4-BE49-F238E27FC236}">
                <a16:creationId xmlns:a16="http://schemas.microsoft.com/office/drawing/2014/main" id="{3AA6BF12-05BC-4A54-8192-040964AEB7FE}"/>
              </a:ext>
            </a:extLst>
          </xdr:cNvPr>
          <xdr:cNvSpPr txBox="1"/>
        </xdr:nvSpPr>
        <xdr:spPr>
          <a:xfrm>
            <a:off x="1049724" y="14913582"/>
            <a:ext cx="26555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167" name="Gráfico 22" descr="Flecha">
            <a:hlinkClick xmlns:r="http://schemas.openxmlformats.org/officeDocument/2006/relationships" r:id="rId9" tooltip="Selecciona esta opción para obtener más información de la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xdr:from>
      <xdr:col>0</xdr:col>
      <xdr:colOff>581456</xdr:colOff>
      <xdr:row>73</xdr:row>
      <xdr:rowOff>129098</xdr:rowOff>
    </xdr:from>
    <xdr:to>
      <xdr:col>1</xdr:col>
      <xdr:colOff>2628900</xdr:colOff>
      <xdr:row>75</xdr:row>
      <xdr:rowOff>112487</xdr:rowOff>
    </xdr:to>
    <xdr:grpSp>
      <xdr:nvGrpSpPr>
        <xdr:cNvPr id="12" name="Grupo 11">
          <a:extLst>
            <a:ext uri="{FF2B5EF4-FFF2-40B4-BE49-F238E27FC236}">
              <a16:creationId xmlns:a16="http://schemas.microsoft.com/office/drawing/2014/main" id="{FF28E0D6-012A-4FA6-9D67-C8B77A5CC9E6}"/>
            </a:ext>
          </a:extLst>
        </xdr:cNvPr>
        <xdr:cNvGrpSpPr/>
      </xdr:nvGrpSpPr>
      <xdr:grpSpPr>
        <a:xfrm>
          <a:off x="581456" y="14759498"/>
          <a:ext cx="2895169" cy="364389"/>
          <a:chOff x="581456" y="14435648"/>
          <a:chExt cx="2895169" cy="364389"/>
        </a:xfrm>
      </xdr:grpSpPr>
      <xdr:sp macro="" textlink="">
        <xdr:nvSpPr>
          <xdr:cNvPr id="168" name="Paso" descr="Todo sobre la función FECHA, con hipervínculo a la web&#10;">
            <a:hlinkClick xmlns:r="http://schemas.openxmlformats.org/officeDocument/2006/relationships" r:id="rId10" tooltip="Selecciona esta opción para saber en qué consiste la función FECHA en la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FECHA</a:t>
            </a:r>
          </a:p>
        </xdr:txBody>
      </xdr:sp>
      <xdr:pic>
        <xdr:nvPicPr>
          <xdr:cNvPr id="169" name="Gráfico 22" descr="Flecha">
            <a:hlinkClick xmlns:r="http://schemas.openxmlformats.org/officeDocument/2006/relationships" r:id="rId10" tooltip="Selecciona esta opción para obtener más información de la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22058</xdr:colOff>
      <xdr:row>7</xdr:row>
      <xdr:rowOff>129878</xdr:rowOff>
    </xdr:from>
    <xdr:to>
      <xdr:col>10</xdr:col>
      <xdr:colOff>447675</xdr:colOff>
      <xdr:row>15</xdr:row>
      <xdr:rowOff>28575</xdr:rowOff>
    </xdr:to>
    <xdr:grpSp>
      <xdr:nvGrpSpPr>
        <xdr:cNvPr id="78" name="DETALLE IMPORTANTE" descr="DETALLE IMPORTANTE&#10;&#10;">
          <a:extLst>
            <a:ext uri="{FF2B5EF4-FFF2-40B4-BE49-F238E27FC236}">
              <a16:creationId xmlns:a16="http://schemas.microsoft.com/office/drawing/2014/main" id="{F03EFBCA-CF45-46A3-8D0C-6B4DC1C4CC33}"/>
            </a:ext>
          </a:extLst>
        </xdr:cNvPr>
        <xdr:cNvGrpSpPr/>
      </xdr:nvGrpSpPr>
      <xdr:grpSpPr>
        <a:xfrm>
          <a:off x="9518483" y="2082503"/>
          <a:ext cx="4083217" cy="1489372"/>
          <a:chOff x="6396316" y="11324814"/>
          <a:chExt cx="4232750" cy="1343436"/>
        </a:xfrm>
      </xdr:grpSpPr>
      <xdr:sp macro="" textlink="">
        <xdr:nvSpPr>
          <xdr:cNvPr id="79" name="Instrucción" descr="DETALLE IMPORTANTE&#10;Si no deseas que Excel muestre un número negativo porque todavía no ingresaste tu cumpleaños, puedes usar una función SI de esta forma: =SI(D7=&quot;&quot;,&quot;&quot;,D7-D6), que dice &quot;SI D7 es igual a nada, entonces no mostrar nada; en caso contrario, mostrar D7 menos D6&quot;.&#10;&#10;">
            <a:extLst>
              <a:ext uri="{FF2B5EF4-FFF2-40B4-BE49-F238E27FC236}">
                <a16:creationId xmlns:a16="http://schemas.microsoft.com/office/drawing/2014/main" id="{C68ECE02-F87F-4906-B6F3-616A5ECFD97E}"/>
              </a:ext>
            </a:extLst>
          </xdr:cNvPr>
          <xdr:cNvSpPr txBox="1"/>
        </xdr:nvSpPr>
        <xdr:spPr>
          <a:xfrm>
            <a:off x="7073900" y="11363325"/>
            <a:ext cx="3555166"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DETALLE IMPORTANTE</a:t>
            </a:r>
          </a:p>
          <a:p>
            <a:pPr rtl="0" eaLnBrk="1" fontAlgn="auto" latinLnBrk="0" hangingPunct="1"/>
            <a:r>
              <a:rPr lang="es-mx" sz="1100" b="0" i="0" kern="1200" baseline="0">
                <a:solidFill>
                  <a:schemeClr val="dk1"/>
                </a:solidFill>
                <a:effectLst/>
                <a:latin typeface="+mn-lt"/>
                <a:ea typeface="+mn-ea"/>
                <a:cs typeface="+mn-cs"/>
              </a:rPr>
              <a:t>Si no deseas que Excel muestre un número negativo porque todavía no ingresaste tu cumpleaños, puedes usar una función SI de esta forma: </a:t>
            </a:r>
            <a:r>
              <a:rPr lang="es-mx" sz="1100" b="1" i="0" kern="1200" baseline="0">
                <a:solidFill>
                  <a:schemeClr val="dk1"/>
                </a:solidFill>
                <a:effectLst/>
                <a:latin typeface="+mn-lt"/>
                <a:ea typeface="+mn-ea"/>
                <a:cs typeface="+mn-cs"/>
              </a:rPr>
              <a:t>=SI(D7=""</a:t>
            </a:r>
            <a:r>
              <a:rPr lang="es-MX" sz="1100" b="1" i="0" kern="1200" baseline="0">
                <a:solidFill>
                  <a:schemeClr val="dk1"/>
                </a:solidFill>
                <a:effectLst/>
                <a:latin typeface="+mn-lt"/>
                <a:ea typeface="+mn-ea"/>
                <a:cs typeface="+mn-cs"/>
              </a:rPr>
              <a:t>;</a:t>
            </a:r>
            <a:r>
              <a:rPr lang="es-mx" sz="1100" b="1" i="0" kern="1200" baseline="0">
                <a:solidFill>
                  <a:schemeClr val="dk1"/>
                </a:solidFill>
                <a:effectLst/>
                <a:latin typeface="+mn-lt"/>
                <a:ea typeface="+mn-ea"/>
                <a:cs typeface="+mn-cs"/>
              </a:rPr>
              <a:t>""</a:t>
            </a:r>
            <a:r>
              <a:rPr lang="es-MX" sz="1100" b="1" i="0" kern="1200" baseline="0">
                <a:solidFill>
                  <a:schemeClr val="dk1"/>
                </a:solidFill>
                <a:effectLst/>
                <a:latin typeface="+mn-lt"/>
                <a:ea typeface="+mn-ea"/>
                <a:cs typeface="+mn-cs"/>
              </a:rPr>
              <a:t>;</a:t>
            </a:r>
            <a:r>
              <a:rPr lang="es-mx" sz="1100" b="1" i="0" kern="1200" baseline="0">
                <a:solidFill>
                  <a:schemeClr val="dk1"/>
                </a:solidFill>
                <a:effectLst/>
                <a:latin typeface="+mn-lt"/>
                <a:ea typeface="+mn-ea"/>
                <a:cs typeface="+mn-cs"/>
              </a:rPr>
              <a:t>D7-D6)</a:t>
            </a:r>
            <a:r>
              <a:rPr lang="es-mx" sz="1100" b="0" i="0" kern="1200" baseline="0">
                <a:solidFill>
                  <a:schemeClr val="dk1"/>
                </a:solidFill>
                <a:effectLst/>
                <a:latin typeface="+mn-lt"/>
                <a:ea typeface="+mn-ea"/>
                <a:cs typeface="+mn-cs"/>
              </a:rPr>
              <a:t>, que dice "SI D7 es igual a nada, entonces muestra nada; en caso contrario, mostrar D7 menos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Flecha" descr="Flech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48</xdr:row>
      <xdr:rowOff>152400</xdr:rowOff>
    </xdr:to>
    <xdr:grpSp>
      <xdr:nvGrpSpPr>
        <xdr:cNvPr id="111" name="Grupo 110">
          <a:extLst>
            <a:ext uri="{FF2B5EF4-FFF2-40B4-BE49-F238E27FC236}">
              <a16:creationId xmlns:a16="http://schemas.microsoft.com/office/drawing/2014/main" id="{5C38C905-DEF0-45E7-ABEB-10915BE42D13}"/>
            </a:ext>
          </a:extLst>
        </xdr:cNvPr>
        <xdr:cNvGrpSpPr/>
      </xdr:nvGrpSpPr>
      <xdr:grpSpPr>
        <a:xfrm>
          <a:off x="323850" y="5095875"/>
          <a:ext cx="5734050" cy="4848225"/>
          <a:chOff x="323850" y="5019675"/>
          <a:chExt cx="5734050" cy="484822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848225"/>
            <a:chOff x="609600" y="1524000"/>
            <a:chExt cx="5695950" cy="4899259"/>
          </a:xfrm>
        </xdr:grpSpPr>
        <xdr:sp macro="" textlink="">
          <xdr:nvSpPr>
            <xdr:cNvPr id="59" name="txt_Fondo del paseo introductorio" descr="Fondo">
              <a:extLst>
                <a:ext uri="{FF2B5EF4-FFF2-40B4-BE49-F238E27FC236}">
                  <a16:creationId xmlns:a16="http://schemas.microsoft.com/office/drawing/2014/main" id="{746CE660-670F-48DE-9B5A-8F87BB149114}"/>
                </a:ext>
              </a:extLst>
            </xdr:cNvPr>
            <xdr:cNvSpPr/>
          </xdr:nvSpPr>
          <xdr:spPr>
            <a:xfrm>
              <a:off x="609600" y="1524000"/>
              <a:ext cx="5695950" cy="489925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Encabezado del paseo introductorio" descr="Usar texto y números juntos">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Usar texto y números juntos</a:t>
              </a:r>
            </a:p>
          </xdr:txBody>
        </xdr:sp>
        <xdr:cxnSp macro="">
          <xdr:nvCxnSpPr>
            <xdr:cNvPr id="61" name="txt_Línea del paseo introductorio 1" descr="Línea decorativ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Línea del paseo introductorio 2" descr="Línea decorativa">
              <a:extLst>
                <a:ext uri="{FF2B5EF4-FFF2-40B4-BE49-F238E27FC236}">
                  <a16:creationId xmlns:a16="http://schemas.microsoft.com/office/drawing/2014/main" id="{A29D6EA9-B97F-4F30-9031-1B1934F6D015}"/>
                </a:ext>
              </a:extLst>
            </xdr:cNvPr>
            <xdr:cNvCxnSpPr>
              <a:cxnSpLocks/>
            </xdr:cNvCxnSpPr>
          </xdr:nvCxnSpPr>
          <xdr:spPr>
            <a:xfrm>
              <a:off x="850887" y="56920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Introducción del paseo introductorio" descr="Ahora, usaremos el símbolo &amp; para unir texto y números, no solo texto y texto&#10;&#10;Mira las celdas C28:D29. ¿Ves que la fecha y la hora están en celdas independientes? Puedes combinarlas con el símbolo &amp;, como se muestra en las celdas C32:C33; pero, no se ve bien, ¿verdad? Desafortunadamente, Excel no sabe cómo deseas dar formato a los números, por eso los divide a su formato más básico, que en este caso es la fecha de la serie. Es necesario que le indiquemos explícitamente a Excel el formato de la parte numérica de la fórmula, para que lo muestre como deseas en la cadena de texto resultante. Puedes hacerlo con la función TEXTO y un código de formato.&#10;">
              <a:extLst>
                <a:ext uri="{FF2B5EF4-FFF2-40B4-BE49-F238E27FC236}">
                  <a16:creationId xmlns:a16="http://schemas.microsoft.com/office/drawing/2014/main" id="{C837975A-6100-4DEA-8950-C7ADB7AEACCB}"/>
                </a:ext>
              </a:extLst>
            </xdr:cNvPr>
            <xdr:cNvSpPr txBox="1"/>
          </xdr:nvSpPr>
          <xdr:spPr>
            <a:xfrm>
              <a:off x="846305" y="2224166"/>
              <a:ext cx="5216551" cy="1966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Ahora, usaremos el símbolo &amp; para unir texto y números, no solo texto y texto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Mira las celdas C28:D29. ¿Ves que la fecha y la hora están en celdas independientes? Puedes combinarlas con el símbolo </a:t>
              </a:r>
              <a:r>
                <a:rPr lang="es-mx" sz="1100" b="1"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es-mx"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como se muestra en las celdas C32:C33, pero no se ve bien, ¿verdad? Desafortunadamente, Excel no sabe cómo deseas dar formato a los números, por eso los divide a su formato más básico, que en este caso es la fecha de la serie. Es necesario que le indiquemos explícitamente a Excel el formato de la parte numérica de la fórmula, para que lo muestre como deseas en la cadena de texto resultante. Puedes hacerlo con la función </a:t>
              </a:r>
              <a:r>
                <a:rPr lang="es-mx" sz="1100" b="1"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TEXTO</a:t>
              </a:r>
              <a:r>
                <a:rPr lang="es-mx"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y un código de formato.</a:t>
              </a:r>
            </a:p>
          </xdr:txBody>
        </xdr:sp>
      </xdr:grpSp>
      <xdr:grpSp>
        <xdr:nvGrpSpPr>
          <xdr:cNvPr id="64" name="grp_Paso">
            <a:extLst>
              <a:ext uri="{FF2B5EF4-FFF2-40B4-BE49-F238E27FC236}">
                <a16:creationId xmlns:a16="http://schemas.microsoft.com/office/drawing/2014/main" id="{C6BDB8A3-21FE-4EAA-A451-F595D7A1CFD1}"/>
              </a:ext>
            </a:extLst>
          </xdr:cNvPr>
          <xdr:cNvGrpSpPr/>
        </xdr:nvGrpSpPr>
        <xdr:grpSpPr>
          <a:xfrm>
            <a:off x="561975" y="7600950"/>
            <a:ext cx="5229626" cy="752475"/>
            <a:chOff x="619063" y="7810500"/>
            <a:chExt cx="5195697" cy="752475"/>
          </a:xfrm>
        </xdr:grpSpPr>
        <xdr:sp macro="" textlink="">
          <xdr:nvSpPr>
            <xdr:cNvPr id="65" name="txt_Paso" descr="En la celda C36, escribe =C28&amp;&quot; &quot;&amp;TEXTO(D28,&quot;MM/DD/AAAA&quot;). MM/DD/AAAA es el código de formato de Estados Unidos para Mes/Día/Año, como 25/09/2017.&#10;&#10;">
              <a:extLst>
                <a:ext uri="{FF2B5EF4-FFF2-40B4-BE49-F238E27FC236}">
                  <a16:creationId xmlns:a16="http://schemas.microsoft.com/office/drawing/2014/main" id="{DDE71C24-EA69-4FB1-9319-E270E463554C}"/>
                </a:ext>
              </a:extLst>
            </xdr:cNvPr>
            <xdr:cNvSpPr txBox="1"/>
          </xdr:nvSpPr>
          <xdr:spPr>
            <a:xfrm>
              <a:off x="1036221" y="7852458"/>
              <a:ext cx="4778539" cy="710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C36,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"&amp;TEXTO(D28</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DD/MM/AAAA</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DD/MM/AAAA</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 el código de formato de Estados Unidos para Mes/Día/Año, como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Paso"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67" name="grp_Paso">
            <a:extLst>
              <a:ext uri="{FF2B5EF4-FFF2-40B4-BE49-F238E27FC236}">
                <a16:creationId xmlns:a16="http://schemas.microsoft.com/office/drawing/2014/main" id="{400221E8-F2AA-445E-86DD-DDE14B5B3DC8}"/>
              </a:ext>
            </a:extLst>
          </xdr:cNvPr>
          <xdr:cNvGrpSpPr/>
        </xdr:nvGrpSpPr>
        <xdr:grpSpPr>
          <a:xfrm>
            <a:off x="561975" y="8362950"/>
            <a:ext cx="5229626" cy="647700"/>
            <a:chOff x="619063" y="7991475"/>
            <a:chExt cx="5195697" cy="647700"/>
          </a:xfrm>
        </xdr:grpSpPr>
        <xdr:sp macro="" textlink="">
          <xdr:nvSpPr>
            <xdr:cNvPr id="68" name="txt_Paso" descr="En la celda C37, escribe =C29&amp;&quot; &quot;&amp;TEXTO(D29, &quot;HH:MM AM/PM&quot;). HH:MM AM/PM es el código de formato de Estados Unidos para horas:minutos AM o PM, como 1:30 PM.&#10;">
              <a:extLst>
                <a:ext uri="{FF2B5EF4-FFF2-40B4-BE49-F238E27FC236}">
                  <a16:creationId xmlns:a16="http://schemas.microsoft.com/office/drawing/2014/main" id="{CEB49487-C445-4B69-9112-51698E7250F2}"/>
                </a:ext>
              </a:extLst>
            </xdr:cNvPr>
            <xdr:cNvSpPr txBox="1"/>
          </xdr:nvSpPr>
          <xdr:spPr>
            <a:xfrm>
              <a:off x="1036221" y="8033433"/>
              <a:ext cx="4778539" cy="605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C37,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"&amp;TEXTO(D29</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es el código de formato de Estados Unidos para horas:minutos,</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como 1:30.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Paso" descr="2">
              <a:extLst>
                <a:ext uri="{FF2B5EF4-FFF2-40B4-BE49-F238E27FC236}">
                  <a16:creationId xmlns:a16="http://schemas.microsoft.com/office/drawing/2014/main" id="{D170A5A8-EB2A-420E-AFF9-3414BA79F7BF}"/>
                </a:ext>
              </a:extLst>
            </xdr:cNvPr>
            <xdr:cNvSpPr/>
          </xdr:nvSpPr>
          <xdr:spPr>
            <a:xfrm>
              <a:off x="619063" y="79914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45</xdr:row>
      <xdr:rowOff>171450</xdr:rowOff>
    </xdr:from>
    <xdr:to>
      <xdr:col>1</xdr:col>
      <xdr:colOff>970370</xdr:colOff>
      <xdr:row>47</xdr:row>
      <xdr:rowOff>125899</xdr:rowOff>
    </xdr:to>
    <xdr:sp macro="" textlink="">
      <xdr:nvSpPr>
        <xdr:cNvPr id="70" name="Botón Anterior" descr="Volver a la hoja anterior">
          <a:hlinkClick xmlns:r="http://schemas.openxmlformats.org/officeDocument/2006/relationships" r:id="rId1" tooltip="Haz clic aquí para volver a la hoja anterior"/>
          <a:extLst>
            <a:ext uri="{FF2B5EF4-FFF2-40B4-BE49-F238E27FC236}">
              <a16:creationId xmlns:a16="http://schemas.microsoft.com/office/drawing/2014/main" id="{DCA6AC04-F66C-44EC-86B5-CE167DBCCA5F}"/>
            </a:ext>
          </a:extLst>
        </xdr:cNvPr>
        <xdr:cNvSpPr/>
      </xdr:nvSpPr>
      <xdr:spPr>
        <a:xfrm flipH="1">
          <a:off x="542925" y="93916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1</xdr:col>
      <xdr:colOff>3713211</xdr:colOff>
      <xdr:row>45</xdr:row>
      <xdr:rowOff>171450</xdr:rowOff>
    </xdr:from>
    <xdr:to>
      <xdr:col>1</xdr:col>
      <xdr:colOff>4988381</xdr:colOff>
      <xdr:row>47</xdr:row>
      <xdr:rowOff>125899</xdr:rowOff>
    </xdr:to>
    <xdr:sp macro="" textlink="">
      <xdr:nvSpPr>
        <xdr:cNvPr id="71" name="BotónSiguiente" descr="Avanza hasta la siguiente hoja">
          <a:hlinkClick xmlns:r="http://schemas.openxmlformats.org/officeDocument/2006/relationships" r:id="rId2" tooltip="Haz clic aquí para pasar a la siguiente hoja de cálculo"/>
          <a:extLst>
            <a:ext uri="{FF2B5EF4-FFF2-40B4-BE49-F238E27FC236}">
              <a16:creationId xmlns:a16="http://schemas.microsoft.com/office/drawing/2014/main" id="{625A78A7-925A-4E8E-B9FF-D88914AFC403}"/>
            </a:ext>
          </a:extLst>
        </xdr:cNvPr>
        <xdr:cNvSpPr/>
      </xdr:nvSpPr>
      <xdr:spPr>
        <a:xfrm>
          <a:off x="4560936" y="93916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1</xdr:col>
      <xdr:colOff>5453062</xdr:colOff>
      <xdr:row>41</xdr:row>
      <xdr:rowOff>114300</xdr:rowOff>
    </xdr:from>
    <xdr:to>
      <xdr:col>4</xdr:col>
      <xdr:colOff>1178453</xdr:colOff>
      <xdr:row>50</xdr:row>
      <xdr:rowOff>115359</xdr:rowOff>
    </xdr:to>
    <xdr:grpSp>
      <xdr:nvGrpSpPr>
        <xdr:cNvPr id="72" name="VALE LA PENA EXPLORAR" descr="VALE LA PENA EXPLORAR">
          <a:extLst>
            <a:ext uri="{FF2B5EF4-FFF2-40B4-BE49-F238E27FC236}">
              <a16:creationId xmlns:a16="http://schemas.microsoft.com/office/drawing/2014/main" id="{D3F697DB-2CF8-4D23-9E17-2125613D49A8}"/>
            </a:ext>
          </a:extLst>
        </xdr:cNvPr>
        <xdr:cNvGrpSpPr/>
      </xdr:nvGrpSpPr>
      <xdr:grpSpPr>
        <a:xfrm>
          <a:off x="6300787" y="8572500"/>
          <a:ext cx="3335866" cy="1715559"/>
          <a:chOff x="8477250" y="8591549"/>
          <a:chExt cx="3314700" cy="1504951"/>
        </a:xfrm>
      </xdr:grpSpPr>
      <xdr:pic>
        <xdr:nvPicPr>
          <xdr:cNvPr id="73" name="Gráfico 9" descr="Escalar">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Paso" descr="VALE LA PENA EXPLORAR&#10;Si no sabes qué código de formato usar, puedes usar Ctrl+1 &gt; Número para dar formato a cualquier celda como desees.  Selecciona la opción Personalizado. Puedes copiar el código de formato que se muestra en tu fó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VALE LA PENA EXPLORAR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mx" sz="1100" kern="0">
                <a:solidFill>
                  <a:schemeClr val="bg2">
                    <a:lumMod val="25000"/>
                  </a:schemeClr>
                </a:solidFill>
                <a:ea typeface="Segoe UI" pitchFamily="34" charset="0"/>
                <a:cs typeface="Segoe UI Light" panose="020B0502040204020203" pitchFamily="34" charset="0"/>
              </a:rPr>
              <a:t>Si no sabes qué código de formato usar, puedes usar </a:t>
            </a:r>
            <a:r>
              <a:rPr lang="es-mx" sz="1100" b="1" kern="0">
                <a:solidFill>
                  <a:schemeClr val="bg2">
                    <a:lumMod val="25000"/>
                  </a:schemeClr>
                </a:solidFill>
                <a:ea typeface="Segoe UI" pitchFamily="34" charset="0"/>
                <a:cs typeface="Segoe UI Light" panose="020B0502040204020203" pitchFamily="34" charset="0"/>
              </a:rPr>
              <a:t>Ctrl+1</a:t>
            </a:r>
            <a:r>
              <a:rPr lang="es-mx" sz="1100" kern="0">
                <a:solidFill>
                  <a:schemeClr val="bg2">
                    <a:lumMod val="25000"/>
                  </a:schemeClr>
                </a:solidFill>
                <a:ea typeface="Segoe UI" pitchFamily="34" charset="0"/>
                <a:cs typeface="Segoe UI Light" panose="020B0502040204020203" pitchFamily="34" charset="0"/>
              </a:rPr>
              <a:t> &gt;</a:t>
            </a:r>
            <a:r>
              <a:rPr lang="es-mx" sz="1100" b="1" kern="0">
                <a:solidFill>
                  <a:schemeClr val="bg2">
                    <a:lumMod val="25000"/>
                  </a:schemeClr>
                </a:solidFill>
                <a:ea typeface="Segoe UI" pitchFamily="34" charset="0"/>
                <a:cs typeface="Segoe UI Light" panose="020B0502040204020203" pitchFamily="34" charset="0"/>
              </a:rPr>
              <a:t> Número</a:t>
            </a:r>
            <a:r>
              <a:rPr lang="es-mx" sz="1100" kern="0">
                <a:solidFill>
                  <a:schemeClr val="bg2">
                    <a:lumMod val="25000"/>
                  </a:schemeClr>
                </a:solidFill>
                <a:ea typeface="Segoe UI" pitchFamily="34" charset="0"/>
                <a:cs typeface="Segoe UI Light" panose="020B0502040204020203" pitchFamily="34" charset="0"/>
              </a:rPr>
              <a:t> para dar formato a cualquier celda como desees.  Luego, selecciona la opción </a:t>
            </a:r>
            <a:r>
              <a:rPr lang="es-mx" sz="1100" b="1" kern="0">
                <a:solidFill>
                  <a:schemeClr val="bg2">
                    <a:lumMod val="25000"/>
                  </a:schemeClr>
                </a:solidFill>
                <a:ea typeface="Segoe UI" pitchFamily="34" charset="0"/>
                <a:cs typeface="Segoe UI Light" panose="020B0502040204020203" pitchFamily="34" charset="0"/>
              </a:rPr>
              <a:t>Personalizada</a:t>
            </a:r>
            <a:r>
              <a:rPr lang="es-mx" sz="1100" b="0" kern="0">
                <a:solidFill>
                  <a:schemeClr val="bg2">
                    <a:lumMod val="25000"/>
                  </a:schemeClr>
                </a:solidFill>
                <a:ea typeface="Segoe UI" pitchFamily="34" charset="0"/>
                <a:cs typeface="Segoe UI Light" panose="020B0502040204020203" pitchFamily="34" charset="0"/>
              </a:rPr>
              <a:t>.</a:t>
            </a:r>
            <a:r>
              <a:rPr lang="es-mx" sz="1100" kern="0">
                <a:solidFill>
                  <a:schemeClr val="bg2">
                    <a:lumMod val="25000"/>
                  </a:schemeClr>
                </a:solidFill>
                <a:ea typeface="Segoe UI" pitchFamily="34" charset="0"/>
                <a:cs typeface="Segoe UI Light" panose="020B0502040204020203" pitchFamily="34" charset="0"/>
              </a:rPr>
              <a:t> Puedes copiar el código de formato que se muestra en tu fórmula.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49</xdr:row>
      <xdr:rowOff>47624</xdr:rowOff>
    </xdr:from>
    <xdr:to>
      <xdr:col>1</xdr:col>
      <xdr:colOff>5209413</xdr:colOff>
      <xdr:row>60</xdr:row>
      <xdr:rowOff>19049</xdr:rowOff>
    </xdr:to>
    <xdr:grpSp>
      <xdr:nvGrpSpPr>
        <xdr:cNvPr id="110" name="Grupo 109">
          <a:extLst>
            <a:ext uri="{FF2B5EF4-FFF2-40B4-BE49-F238E27FC236}">
              <a16:creationId xmlns:a16="http://schemas.microsoft.com/office/drawing/2014/main" id="{AB7C580B-2584-48A5-99EE-E42C35C6718F}"/>
            </a:ext>
          </a:extLst>
        </xdr:cNvPr>
        <xdr:cNvGrpSpPr/>
      </xdr:nvGrpSpPr>
      <xdr:grpSpPr>
        <a:xfrm>
          <a:off x="323850" y="10029824"/>
          <a:ext cx="5733288" cy="2066925"/>
          <a:chOff x="323850" y="9629774"/>
          <a:chExt cx="5733288" cy="2066925"/>
        </a:xfrm>
      </xdr:grpSpPr>
      <xdr:sp macro="" textlink="">
        <xdr:nvSpPr>
          <xdr:cNvPr id="76" name="Rectángulo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Paso" descr="Más información en la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Conector recto 77" descr="Línea decorativ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Conector recto 78" descr="Línea decorativ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52</xdr:row>
      <xdr:rowOff>47801</xdr:rowOff>
    </xdr:from>
    <xdr:to>
      <xdr:col>1</xdr:col>
      <xdr:colOff>2572868</xdr:colOff>
      <xdr:row>54</xdr:row>
      <xdr:rowOff>23417</xdr:rowOff>
    </xdr:to>
    <xdr:grpSp>
      <xdr:nvGrpSpPr>
        <xdr:cNvPr id="29" name="Grupo 28">
          <a:extLst>
            <a:ext uri="{FF2B5EF4-FFF2-40B4-BE49-F238E27FC236}">
              <a16:creationId xmlns:a16="http://schemas.microsoft.com/office/drawing/2014/main" id="{56EB2164-D147-400B-8F32-5162F0FB9573}"/>
            </a:ext>
          </a:extLst>
        </xdr:cNvPr>
        <xdr:cNvGrpSpPr/>
      </xdr:nvGrpSpPr>
      <xdr:grpSpPr>
        <a:xfrm>
          <a:off x="535207" y="10601501"/>
          <a:ext cx="2885386" cy="356616"/>
          <a:chOff x="535207" y="10201451"/>
          <a:chExt cx="2885386" cy="356616"/>
        </a:xfrm>
      </xdr:grpSpPr>
      <xdr:sp macro="" textlink="">
        <xdr:nvSpPr>
          <xdr:cNvPr id="80" name="Paso" descr="Todo sobre la función TEXTO&#10;&#10;&#10;">
            <a:hlinkClick xmlns:r="http://schemas.openxmlformats.org/officeDocument/2006/relationships" r:id="rId5" tooltip="Selecciona esta opción para saber en qué consiste la función TEXTO en la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función</a:t>
            </a: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TEXTO</a:t>
            </a:r>
          </a:p>
        </xdr:txBody>
      </xdr:sp>
      <xdr:pic>
        <xdr:nvPicPr>
          <xdr:cNvPr id="81" name="Gráfico 22" descr="Flecha">
            <a:hlinkClick xmlns:r="http://schemas.openxmlformats.org/officeDocument/2006/relationships" r:id="rId5" tooltip="Selecciona esta opción para obtener más información de la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54</xdr:row>
      <xdr:rowOff>69017</xdr:rowOff>
    </xdr:from>
    <xdr:to>
      <xdr:col>1</xdr:col>
      <xdr:colOff>2601630</xdr:colOff>
      <xdr:row>56</xdr:row>
      <xdr:rowOff>44633</xdr:rowOff>
    </xdr:to>
    <xdr:grpSp>
      <xdr:nvGrpSpPr>
        <xdr:cNvPr id="28" name="Grupo 27">
          <a:extLst>
            <a:ext uri="{FF2B5EF4-FFF2-40B4-BE49-F238E27FC236}">
              <a16:creationId xmlns:a16="http://schemas.microsoft.com/office/drawing/2014/main" id="{EA729A85-5078-41D7-B98C-429FBA889789}"/>
            </a:ext>
          </a:extLst>
        </xdr:cNvPr>
        <xdr:cNvGrpSpPr/>
      </xdr:nvGrpSpPr>
      <xdr:grpSpPr>
        <a:xfrm>
          <a:off x="535207" y="11003717"/>
          <a:ext cx="2914148" cy="356616"/>
          <a:chOff x="535207" y="10603667"/>
          <a:chExt cx="2914148" cy="356616"/>
        </a:xfrm>
      </xdr:grpSpPr>
      <xdr:sp macro="" textlink="">
        <xdr:nvSpPr>
          <xdr:cNvPr id="82" name="Paso" descr="Combinar texto y números, con hipervínculo a la web&#10;">
            <a:hlinkClick xmlns:r="http://schemas.openxmlformats.org/officeDocument/2006/relationships" r:id="rId8" tooltip="Selecciona esta opción para conocer en qué consiste combinar texto y números en la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Combinar texto</a:t>
            </a:r>
            <a:r>
              <a:rPr lang="es-mx"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números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áfico 22" descr="Flecha">
            <a:hlinkClick xmlns:r="http://schemas.openxmlformats.org/officeDocument/2006/relationships" r:id="rId8" tooltip="Selecciona esta opción para obtener más información de la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56</xdr:row>
      <xdr:rowOff>95567</xdr:rowOff>
    </xdr:from>
    <xdr:to>
      <xdr:col>1</xdr:col>
      <xdr:colOff>2895599</xdr:colOff>
      <xdr:row>58</xdr:row>
      <xdr:rowOff>71183</xdr:rowOff>
    </xdr:to>
    <xdr:grpSp>
      <xdr:nvGrpSpPr>
        <xdr:cNvPr id="19" name="Grupo 18">
          <a:extLst>
            <a:ext uri="{FF2B5EF4-FFF2-40B4-BE49-F238E27FC236}">
              <a16:creationId xmlns:a16="http://schemas.microsoft.com/office/drawing/2014/main" id="{8908DE80-CBDC-46BF-A1D9-D258E3790FF2}"/>
            </a:ext>
          </a:extLst>
        </xdr:cNvPr>
        <xdr:cNvGrpSpPr/>
      </xdr:nvGrpSpPr>
      <xdr:grpSpPr>
        <a:xfrm>
          <a:off x="547899" y="11411267"/>
          <a:ext cx="3195425" cy="356616"/>
          <a:chOff x="547899" y="11011217"/>
          <a:chExt cx="3195425" cy="356616"/>
        </a:xfrm>
      </xdr:grpSpPr>
      <xdr:sp macro="" textlink="">
        <xdr:nvSpPr>
          <xdr:cNvPr id="84" name="Paso" descr="Capacitación en línea gratis de Excel, con hipervínculo a la web&#10;">
            <a:hlinkClick xmlns:r="http://schemas.openxmlformats.org/officeDocument/2006/relationships" r:id="rId9" tooltip="Selecciona esta opción para obtener información sobre la capacitación gratuita de Excel en la web"/>
            <a:extLst>
              <a:ext uri="{FF2B5EF4-FFF2-40B4-BE49-F238E27FC236}">
                <a16:creationId xmlns:a16="http://schemas.microsoft.com/office/drawing/2014/main" id="{135564DB-95BA-4D69-9BB4-47DFF364A7BC}"/>
              </a:ext>
            </a:extLst>
          </xdr:cNvPr>
          <xdr:cNvSpPr txBox="1"/>
        </xdr:nvSpPr>
        <xdr:spPr>
          <a:xfrm>
            <a:off x="1016131" y="11062558"/>
            <a:ext cx="27271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85" name="Gráfico 22" descr="Flecha">
            <a:hlinkClick xmlns:r="http://schemas.openxmlformats.org/officeDocument/2006/relationships" r:id="rId9" tooltip="Selecciona esta opción para obtener más información de la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upo 85">
          <a:extLst>
            <a:ext uri="{FF2B5EF4-FFF2-40B4-BE49-F238E27FC236}">
              <a16:creationId xmlns:a16="http://schemas.microsoft.com/office/drawing/2014/main" id="{95BF5A4D-3D39-4151-ADB7-3BD1C77C7AAA}"/>
            </a:ext>
          </a:extLst>
        </xdr:cNvPr>
        <xdr:cNvGrpSpPr/>
      </xdr:nvGrpSpPr>
      <xdr:grpSpPr>
        <a:xfrm>
          <a:off x="333375" y="352425"/>
          <a:ext cx="5734050" cy="46482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Fondo del paseo introductorio" descr="Fondo">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Encabezado del paseo introductorio" descr="Unión de texto de celdas diferente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Unión de texto de celdas diferentes</a:t>
              </a:r>
            </a:p>
          </xdr:txBody>
        </xdr:sp>
        <xdr:cxnSp macro="">
          <xdr:nvCxnSpPr>
            <xdr:cNvPr id="99" name="txt_Línea del paseo introductorio 1" descr="Línea decorativ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Línea del paseo introductorio 2" descr="Línea decorativa">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Introducción del paseo introductorio" descr="Hay muchas ocasiones en Excel en las que deseas combinar texto que se encuentra en celdas diferentes. Este ejemplo es muy común; tienes los nombres y apellidos y deseas combinarlos como nombre, apellido o nombre completo. Afortunadamente, Excel nos permite hacerlo con el signo &amp; (MAYÚS+7).">
              <a:extLst>
                <a:ext uri="{FF2B5EF4-FFF2-40B4-BE49-F238E27FC236}">
                  <a16:creationId xmlns:a16="http://schemas.microsoft.com/office/drawing/2014/main" id="{D2702511-4771-4838-A3C1-0C5BA687014B}"/>
                </a:ext>
              </a:extLst>
            </xdr:cNvPr>
            <xdr:cNvSpPr txBox="1"/>
          </xdr:nvSpPr>
          <xdr:spPr>
            <a:xfrm>
              <a:off x="846305" y="2224165"/>
              <a:ext cx="5216551" cy="909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Hay muchas ocasiones en Excel en las que deseas combinar texto que se encuentra en celdas diferentes. Este ejemplo es muy común; tienes los nombres y apellidos y deseas combinarlos como nombre, apellido o nombre completo. Afortunadamente, Excel nos permite hacerlo con el signo de "y" (</a:t>
              </a:r>
              <a:r>
                <a:rPr lang="es-mx"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que puedes escribir con </a:t>
              </a:r>
              <a:r>
                <a:rPr lang="es-mx"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Mayús+6</a:t>
              </a: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Paso">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Paso" descr="En la celda E3, escribe =D3&amp;C3 para unir los nombres y apellido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E3,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unir los nombres y apellidos.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Paso"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89" name="grp_Paso">
            <a:extLst>
              <a:ext uri="{FF2B5EF4-FFF2-40B4-BE49-F238E27FC236}">
                <a16:creationId xmlns:a16="http://schemas.microsoft.com/office/drawing/2014/main" id="{2404CB22-1164-47A4-9503-5F5194382641}"/>
              </a:ext>
            </a:extLst>
          </xdr:cNvPr>
          <xdr:cNvGrpSpPr/>
        </xdr:nvGrpSpPr>
        <xdr:grpSpPr>
          <a:xfrm>
            <a:off x="238125" y="2166938"/>
            <a:ext cx="5220101" cy="862012"/>
            <a:chOff x="590674" y="7810500"/>
            <a:chExt cx="5186234" cy="862012"/>
          </a:xfrm>
        </xdr:grpSpPr>
        <xdr:sp macro="" textlink="">
          <xdr:nvSpPr>
            <xdr:cNvPr id="93" name="txt_Paso" descr="Pero SmithNancy no se ve muy bien. Es necesario agregar una coma y un espacio. Para ello, usaremos comillas para crear una nueva cadena de texto. Esta vez, escribe =D3&amp;&quot;, &quot;&amp;C3. La porción &amp;&quot;, &quot;&amp; nos permite unir la coma y el espacio con el texto en las celdas.&#10;">
              <a:extLst>
                <a:ext uri="{FF2B5EF4-FFF2-40B4-BE49-F238E27FC236}">
                  <a16:creationId xmlns:a16="http://schemas.microsoft.com/office/drawing/2014/main" id="{08674DB0-339E-4450-B5D1-99B77DC0D664}"/>
                </a:ext>
              </a:extLst>
            </xdr:cNvPr>
            <xdr:cNvSpPr txBox="1"/>
          </xdr:nvSpPr>
          <xdr:spPr>
            <a:xfrm>
              <a:off x="998369" y="7823883"/>
              <a:ext cx="4778539" cy="84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Pero SmithNancy no se ve muy bien. Es necesario agregar una coma y un espacio. Para ello, usaremos comillas para crear una nueva cadena de texto. Esta vez,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"&amp;C3.</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porción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"&amp;</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nos permite unir una coma y un espacio con el texto en las celdas.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Paso"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90" name="grp_Paso">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Paso" descr="Para crear el nombre completo, uniremos nombre y apellido, pero usaremos un espacio sin coma. En F3, escribe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crear el nombre completo, uniremos nombre y apellido, pero usaremos un espacio sin coma. En F3,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Paso"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581023</xdr:colOff>
      <xdr:row>19</xdr:row>
      <xdr:rowOff>123825</xdr:rowOff>
    </xdr:from>
    <xdr:to>
      <xdr:col>1</xdr:col>
      <xdr:colOff>2613298</xdr:colOff>
      <xdr:row>22</xdr:row>
      <xdr:rowOff>88012</xdr:rowOff>
    </xdr:to>
    <xdr:sp macro="" textlink="">
      <xdr:nvSpPr>
        <xdr:cNvPr id="102" name="btn_DeepDive" descr="Explora para obtener más información">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3" y="4391025"/>
          <a:ext cx="2880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lientData/>
  </xdr:twoCellAnchor>
  <xdr:twoCellAnchor editAs="absolute">
    <xdr:from>
      <xdr:col>1</xdr:col>
      <xdr:colOff>3713211</xdr:colOff>
      <xdr:row>19</xdr:row>
      <xdr:rowOff>123825</xdr:rowOff>
    </xdr:from>
    <xdr:to>
      <xdr:col>1</xdr:col>
      <xdr:colOff>4988381</xdr:colOff>
      <xdr:row>21</xdr:row>
      <xdr:rowOff>78274</xdr:rowOff>
    </xdr:to>
    <xdr:sp macro="" textlink="">
      <xdr:nvSpPr>
        <xdr:cNvPr id="103" name="BotónSiguiente" descr="Avanza hasta la siguiente hoja">
          <a:hlinkClick xmlns:r="http://schemas.openxmlformats.org/officeDocument/2006/relationships" r:id="rId2" tooltip="Haz clic aquí para pasar a la siguiente hoja"/>
          <a:extLst>
            <a:ext uri="{FF2B5EF4-FFF2-40B4-BE49-F238E27FC236}">
              <a16:creationId xmlns:a16="http://schemas.microsoft.com/office/drawing/2014/main" id="{2DE05C84-7047-4122-A2D6-137F3AEDBF12}"/>
            </a:ext>
          </a:extLst>
        </xdr:cNvPr>
        <xdr:cNvSpPr/>
      </xdr:nvSpPr>
      <xdr:spPr>
        <a:xfrm>
          <a:off x="4560936" y="43910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4</xdr:col>
      <xdr:colOff>0</xdr:colOff>
      <xdr:row>33</xdr:row>
      <xdr:rowOff>57150</xdr:rowOff>
    </xdr:from>
    <xdr:to>
      <xdr:col>7</xdr:col>
      <xdr:colOff>304800</xdr:colOff>
      <xdr:row>40</xdr:row>
      <xdr:rowOff>133351</xdr:rowOff>
    </xdr:to>
    <xdr:grpSp>
      <xdr:nvGrpSpPr>
        <xdr:cNvPr id="104" name="MIRA ESTO" descr="MIRA ESTO&#10;&#10;">
          <a:extLst>
            <a:ext uri="{FF2B5EF4-FFF2-40B4-BE49-F238E27FC236}">
              <a16:creationId xmlns:a16="http://schemas.microsoft.com/office/drawing/2014/main" id="{EFD4E48E-5D2B-4B5E-9DBB-99430A62BD96}"/>
            </a:ext>
          </a:extLst>
        </xdr:cNvPr>
        <xdr:cNvGrpSpPr/>
      </xdr:nvGrpSpPr>
      <xdr:grpSpPr>
        <a:xfrm>
          <a:off x="8458200" y="6991350"/>
          <a:ext cx="3533775" cy="1409701"/>
          <a:chOff x="7539454" y="7993902"/>
          <a:chExt cx="3533602" cy="1409701"/>
        </a:xfrm>
      </xdr:grpSpPr>
      <xdr:grpSp>
        <xdr:nvGrpSpPr>
          <xdr:cNvPr id="105" name="Líneas de apertura">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Otra línea de apertura" descr="Línea de apertura">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Línea de apertura" descr="Línea de apertura&#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Estrellas" descr="Estrella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ciones" descr="MIRA ESTO&#10;Las fórmulas, especialmente los grandes, pueden resultar difíciles de leer, pero puedes dividirlas con espacios de esta forma:&#10;&#10;=C28 &amp; &quot; &quot; &amp; TEXTO(D28,&quot;MM/DD/AAAA&quot;)&#10;">
            <a:extLst>
              <a:ext uri="{FF2B5EF4-FFF2-40B4-BE49-F238E27FC236}">
                <a16:creationId xmlns:a16="http://schemas.microsoft.com/office/drawing/2014/main" id="{E1E6E972-A734-4953-9B25-6280E9FDC77E}"/>
              </a:ext>
            </a:extLst>
          </xdr:cNvPr>
          <xdr:cNvSpPr txBox="1"/>
        </xdr:nvSpPr>
        <xdr:spPr>
          <a:xfrm>
            <a:off x="8132528" y="7993902"/>
            <a:ext cx="2940528"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MIRA ESTO</a:t>
            </a:r>
          </a:p>
          <a:p>
            <a:pPr lvl="0" rtl="0">
              <a:defRPr/>
            </a:pPr>
            <a:r>
              <a:rPr lang="es-mx" sz="1100" kern="0">
                <a:solidFill>
                  <a:schemeClr val="bg2">
                    <a:lumMod val="25000"/>
                  </a:schemeClr>
                </a:solidFill>
                <a:latin typeface="+mn-lt"/>
                <a:ea typeface="Segoe UI" pitchFamily="34" charset="0"/>
                <a:cs typeface="Segoe UI Light" panose="020B0502040204020203" pitchFamily="34" charset="0"/>
              </a:rPr>
              <a:t>Las Fórmulas,</a:t>
            </a:r>
            <a:r>
              <a:rPr lang="es-mx" sz="1100" kern="0" baseline="0">
                <a:solidFill>
                  <a:schemeClr val="bg2">
                    <a:lumMod val="25000"/>
                  </a:schemeClr>
                </a:solidFill>
                <a:latin typeface="+mn-lt"/>
                <a:ea typeface="Segoe UI" pitchFamily="34" charset="0"/>
                <a:cs typeface="Segoe UI Light" panose="020B0502040204020203" pitchFamily="34" charset="0"/>
              </a:rPr>
              <a:t> especialmente las grandes, pueden ser difíciles de leer, pero puedes dividirlas en partes con espacios de esta forma:</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s-mx" sz="1100" b="1">
                <a:solidFill>
                  <a:schemeClr val="bg2">
                    <a:lumMod val="25000"/>
                  </a:schemeClr>
                </a:solidFill>
                <a:latin typeface="+mn-lt"/>
                <a:ea typeface="Segoe UI" pitchFamily="34" charset="0"/>
                <a:cs typeface="Segoe UI Light" panose="020B0502040204020203" pitchFamily="34" charset="0"/>
              </a:rPr>
              <a:t>=C28 &amp; " " &amp; TEXTO(D28</a:t>
            </a:r>
            <a:r>
              <a:rPr lang="es-MX" sz="1100" b="1">
                <a:solidFill>
                  <a:schemeClr val="bg2">
                    <a:lumMod val="25000"/>
                  </a:schemeClr>
                </a:solidFill>
                <a:latin typeface="+mn-lt"/>
                <a:ea typeface="Segoe UI" pitchFamily="34" charset="0"/>
                <a:cs typeface="Segoe UI Light" panose="020B0502040204020203" pitchFamily="34" charset="0"/>
              </a:rPr>
              <a:t>;</a:t>
            </a:r>
            <a:r>
              <a:rPr lang="es-mx" sz="1100" b="1">
                <a:solidFill>
                  <a:schemeClr val="bg2">
                    <a:lumMod val="25000"/>
                  </a:schemeClr>
                </a:solidFill>
                <a:latin typeface="+mn-lt"/>
                <a:ea typeface="Segoe UI" pitchFamily="34" charset="0"/>
                <a:cs typeface="Segoe UI Light" panose="020B0502040204020203" pitchFamily="34" charset="0"/>
              </a:rPr>
              <a:t>"</a:t>
            </a:r>
            <a:r>
              <a:rPr lang="es-MX" sz="1100" b="1">
                <a:solidFill>
                  <a:schemeClr val="bg2">
                    <a:lumMod val="25000"/>
                  </a:schemeClr>
                </a:solidFill>
                <a:latin typeface="+mn-lt"/>
                <a:ea typeface="Segoe UI" pitchFamily="34" charset="0"/>
                <a:cs typeface="Segoe UI Light" panose="020B0502040204020203" pitchFamily="34" charset="0"/>
              </a:rPr>
              <a:t>DD/MM/AAAA</a:t>
            </a:r>
            <a:r>
              <a:rPr lang="es-mx"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24</xdr:row>
      <xdr:rowOff>48746</xdr:rowOff>
    </xdr:to>
    <xdr:grpSp>
      <xdr:nvGrpSpPr>
        <xdr:cNvPr id="32" name="Grupo 31">
          <a:extLst>
            <a:ext uri="{FF2B5EF4-FFF2-40B4-BE49-F238E27FC236}">
              <a16:creationId xmlns:a16="http://schemas.microsoft.com/office/drawing/2014/main" id="{32765470-045A-4DC3-91A2-013AB95EB7BA}"/>
            </a:ext>
          </a:extLst>
        </xdr:cNvPr>
        <xdr:cNvGrpSpPr/>
      </xdr:nvGrpSpPr>
      <xdr:grpSpPr>
        <a:xfrm>
          <a:off x="342900" y="361950"/>
          <a:ext cx="5734050" cy="4887446"/>
          <a:chOff x="342900" y="361950"/>
          <a:chExt cx="5734050" cy="4886325"/>
        </a:xfrm>
      </xdr:grpSpPr>
      <xdr:grpSp>
        <xdr:nvGrpSpPr>
          <xdr:cNvPr id="70" name="Grupo 69">
            <a:extLst>
              <a:ext uri="{FF2B5EF4-FFF2-40B4-BE49-F238E27FC236}">
                <a16:creationId xmlns:a16="http://schemas.microsoft.com/office/drawing/2014/main" id="{070FF1E9-A14C-476A-A31F-8E531229B90A}"/>
              </a:ext>
            </a:extLst>
          </xdr:cNvPr>
          <xdr:cNvGrpSpPr/>
        </xdr:nvGrpSpPr>
        <xdr:grpSpPr>
          <a:xfrm>
            <a:off x="342900" y="361950"/>
            <a:ext cx="5734050" cy="4886325"/>
            <a:chOff x="342900" y="342900"/>
            <a:chExt cx="5734050" cy="4738893"/>
          </a:xfrm>
        </xdr:grpSpPr>
        <xdr:sp macro="" textlink="">
          <xdr:nvSpPr>
            <xdr:cNvPr id="76" name="txt_Fondo del paseo introductorio" descr="Fondo">
              <a:extLst>
                <a:ext uri="{FF2B5EF4-FFF2-40B4-BE49-F238E27FC236}">
                  <a16:creationId xmlns:a16="http://schemas.microsoft.com/office/drawing/2014/main" id="{32129052-3339-477F-8788-8EA08A10AD5C}"/>
                </a:ext>
              </a:extLst>
            </xdr:cNvPr>
            <xdr:cNvSpPr/>
          </xdr:nvSpPr>
          <xdr:spPr>
            <a:xfrm>
              <a:off x="342900" y="342900"/>
              <a:ext cx="5734050" cy="473889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Encabezado del paseo introductorio" descr="Instrucciones S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Instrucciones SI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Línea del paseo introductorio 1" descr="Línea decorativ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Línea del paseo introductorio 2" descr="Línea decorativa">
              <a:extLst>
                <a:ext uri="{FF2B5EF4-FFF2-40B4-BE49-F238E27FC236}">
                  <a16:creationId xmlns:a16="http://schemas.microsoft.com/office/drawing/2014/main" id="{B9B7D386-28D6-4E40-BBBD-81C9A5683619}"/>
                </a:ext>
              </a:extLst>
            </xdr:cNvPr>
            <xdr:cNvCxnSpPr>
              <a:cxnSpLocks/>
            </xdr:cNvCxnSpPr>
          </xdr:nvCxnSpPr>
          <xdr:spPr>
            <a:xfrm>
              <a:off x="555628" y="418535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Introducción del paseo introductorio" descr="Las instrucciones SI te permiten realizar comparaciones lógicas entre las condiciones. Por lo general, una instrucción SI indica que si una condición es verdadera hay que hacer algo, en caso contrario, la condición es falsa, por lo que hay que hacer algo diferente. Las fórmulas pueden devolver texto, valores o incluso más cálculo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 instrucciones SI te permiten realizar comparaciones lógicas entre las condiciones. Por lo general, una instrucción SI indica que si una condición es verdadera hay que hacer algo, de lo contrario, hay que hacer otra cosa. Las fórmulas pueden devolver texto, valores o incluso más cálculos.</a:t>
              </a:r>
            </a:p>
          </xdr:txBody>
        </xdr:sp>
      </xdr:grpSp>
      <xdr:grpSp>
        <xdr:nvGrpSpPr>
          <xdr:cNvPr id="81" name="grp_Paso">
            <a:extLst>
              <a:ext uri="{FF2B5EF4-FFF2-40B4-BE49-F238E27FC236}">
                <a16:creationId xmlns:a16="http://schemas.microsoft.com/office/drawing/2014/main" id="{62718C28-6D67-47F6-B4B4-619E5B81F03D}"/>
              </a:ext>
            </a:extLst>
          </xdr:cNvPr>
          <xdr:cNvGrpSpPr/>
        </xdr:nvGrpSpPr>
        <xdr:grpSpPr>
          <a:xfrm>
            <a:off x="571500" y="2143125"/>
            <a:ext cx="5305429" cy="596207"/>
            <a:chOff x="666377" y="7991475"/>
            <a:chExt cx="5271008" cy="596207"/>
          </a:xfrm>
        </xdr:grpSpPr>
        <xdr:sp macro="" textlink="">
          <xdr:nvSpPr>
            <xdr:cNvPr id="82" name="txt_Paso" descr="En la celda D9 escriba =SI(C9=&quot;Manzana&quot;,VERDADERO,FALSO). La respuesta correcta es VERDADERO. &#10;&#10;&#10;">
              <a:extLst>
                <a:ext uri="{FF2B5EF4-FFF2-40B4-BE49-F238E27FC236}">
                  <a16:creationId xmlns:a16="http://schemas.microsoft.com/office/drawing/2014/main" id="{C9F56A19-70D3-4628-8709-84489EA24BB0}"/>
                </a:ext>
              </a:extLst>
            </xdr:cNvPr>
            <xdr:cNvSpPr txBox="1"/>
          </xdr:nvSpPr>
          <xdr:spPr>
            <a:xfrm>
              <a:off x="1074075" y="8033433"/>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D9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=SI(C9="Manzana"</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VERDADERO</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respuesta correcta es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VERDADERO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Paso" descr="1">
              <a:extLst>
                <a:ext uri="{FF2B5EF4-FFF2-40B4-BE49-F238E27FC236}">
                  <a16:creationId xmlns:a16="http://schemas.microsoft.com/office/drawing/2014/main" id="{174BEEAC-1D05-4BA3-8D44-772CDEFA2E58}"/>
                </a:ext>
              </a:extLst>
            </xdr:cNvPr>
            <xdr:cNvSpPr/>
          </xdr:nvSpPr>
          <xdr:spPr>
            <a:xfrm>
              <a:off x="666377" y="7991475"/>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84" name="grp_Paso">
            <a:extLst>
              <a:ext uri="{FF2B5EF4-FFF2-40B4-BE49-F238E27FC236}">
                <a16:creationId xmlns:a16="http://schemas.microsoft.com/office/drawing/2014/main" id="{685246AB-9501-4CF4-B780-BCFC62DE94CD}"/>
              </a:ext>
            </a:extLst>
          </xdr:cNvPr>
          <xdr:cNvGrpSpPr/>
        </xdr:nvGrpSpPr>
        <xdr:grpSpPr>
          <a:xfrm>
            <a:off x="571500" y="2778125"/>
            <a:ext cx="5220103" cy="596207"/>
            <a:chOff x="685304" y="8048625"/>
            <a:chExt cx="5186236" cy="596207"/>
          </a:xfrm>
        </xdr:grpSpPr>
        <xdr:sp macro="" textlink="">
          <xdr:nvSpPr>
            <xdr:cNvPr id="85" name="txt_Paso" descr="Copia D9 a D10. Aquí la respuesta debería ser FALSO porque una naranja no es un manzana.&#10;&#10;">
              <a:extLst>
                <a:ext uri="{FF2B5EF4-FFF2-40B4-BE49-F238E27FC236}">
                  <a16:creationId xmlns:a16="http://schemas.microsoft.com/office/drawing/2014/main" id="{D8F2AE5E-974E-4202-A290-3F2D0EFF00C4}"/>
                </a:ext>
              </a:extLst>
            </xdr:cNvPr>
            <xdr:cNvSpPr txBox="1"/>
          </xdr:nvSpPr>
          <xdr:spPr>
            <a:xfrm>
              <a:off x="1093001" y="80905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Copia D9 a D10. Aquí la respuesta debería ser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porque una naranja no es un manzana.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Paso" descr="2">
              <a:extLst>
                <a:ext uri="{FF2B5EF4-FFF2-40B4-BE49-F238E27FC236}">
                  <a16:creationId xmlns:a16="http://schemas.microsoft.com/office/drawing/2014/main" id="{19487CBB-1C21-45D8-828F-6A02011E52A3}"/>
                </a:ext>
              </a:extLst>
            </xdr:cNvPr>
            <xdr:cNvSpPr/>
          </xdr:nvSpPr>
          <xdr:spPr>
            <a:xfrm>
              <a:off x="685304" y="80486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87" name="grp_Paso">
            <a:extLst>
              <a:ext uri="{FF2B5EF4-FFF2-40B4-BE49-F238E27FC236}">
                <a16:creationId xmlns:a16="http://schemas.microsoft.com/office/drawing/2014/main" id="{90938F22-5BF3-4461-BD80-06D3D6849C8F}"/>
              </a:ext>
            </a:extLst>
          </xdr:cNvPr>
          <xdr:cNvGrpSpPr/>
        </xdr:nvGrpSpPr>
        <xdr:grpSpPr>
          <a:xfrm>
            <a:off x="571500" y="3403600"/>
            <a:ext cx="5220103" cy="596207"/>
            <a:chOff x="694767" y="8048625"/>
            <a:chExt cx="5186236" cy="596207"/>
          </a:xfrm>
        </xdr:grpSpPr>
        <xdr:sp macro="" textlink="">
          <xdr:nvSpPr>
            <xdr:cNvPr id="88" name="txt_Paso" descr="Prueba otro ejemplo mirando la fórmula en la celda D12. Ya te enseñamos =SI(C12&lt;100,&quot;menor que 100&quot;,&quot;mayor que 100&quot;). ¿Qué ocurre si escribes un número mayor que 100 en la celda C12?&#10;&#10;&#10;">
              <a:extLst>
                <a:ext uri="{FF2B5EF4-FFF2-40B4-BE49-F238E27FC236}">
                  <a16:creationId xmlns:a16="http://schemas.microsoft.com/office/drawing/2014/main" id="{E7088066-5C93-42EC-B66E-113D20980BB7}"/>
                </a:ext>
              </a:extLst>
            </xdr:cNvPr>
            <xdr:cNvSpPr txBox="1"/>
          </xdr:nvSpPr>
          <xdr:spPr>
            <a:xfrm>
              <a:off x="1102464" y="80905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Prueba otro ejemplo mirando la fórmula en la celda D12. Ya te enseñamos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=SI(C12&lt;100</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"Menos que 100"</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"Mayor o igual que 100")</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¿Qué ocurre si escribes un número mayor que o igual a </a:t>
              </a:r>
            </a:p>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en la celda C12?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Paso" descr="3">
              <a:extLst>
                <a:ext uri="{FF2B5EF4-FFF2-40B4-BE49-F238E27FC236}">
                  <a16:creationId xmlns:a16="http://schemas.microsoft.com/office/drawing/2014/main" id="{A56BE1C1-41E9-483F-8A60-96A96BBFD3A7}"/>
                </a:ext>
              </a:extLst>
            </xdr:cNvPr>
            <xdr:cNvSpPr/>
          </xdr:nvSpPr>
          <xdr:spPr>
            <a:xfrm>
              <a:off x="694767" y="80486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20</xdr:row>
      <xdr:rowOff>124946</xdr:rowOff>
    </xdr:from>
    <xdr:to>
      <xdr:col>1</xdr:col>
      <xdr:colOff>4959242</xdr:colOff>
      <xdr:row>22</xdr:row>
      <xdr:rowOff>79395</xdr:rowOff>
    </xdr:to>
    <xdr:sp macro="" textlink="">
      <xdr:nvSpPr>
        <xdr:cNvPr id="90" name="BotónSiguiente" descr="Avanza hasta la siguiente hoja">
          <a:hlinkClick xmlns:r="http://schemas.openxmlformats.org/officeDocument/2006/relationships" r:id="rId1" tooltip="Haz clic aquí para pasar a la siguiente hoja de cálculo"/>
          <a:extLst>
            <a:ext uri="{FF2B5EF4-FFF2-40B4-BE49-F238E27FC236}">
              <a16:creationId xmlns:a16="http://schemas.microsoft.com/office/drawing/2014/main" id="{A98A8F02-A704-4521-9F8F-C54B0653E78B}"/>
            </a:ext>
          </a:extLst>
        </xdr:cNvPr>
        <xdr:cNvSpPr/>
      </xdr:nvSpPr>
      <xdr:spPr>
        <a:xfrm>
          <a:off x="4531797" y="45624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2</xdr:col>
      <xdr:colOff>420093</xdr:colOff>
      <xdr:row>13</xdr:row>
      <xdr:rowOff>117207</xdr:rowOff>
    </xdr:from>
    <xdr:to>
      <xdr:col>5</xdr:col>
      <xdr:colOff>581036</xdr:colOff>
      <xdr:row>22</xdr:row>
      <xdr:rowOff>124944</xdr:rowOff>
    </xdr:to>
    <xdr:grpSp>
      <xdr:nvGrpSpPr>
        <xdr:cNvPr id="91" name="DETALLE IMPORTANTE" descr="DETALLE IMPORTANTE&#10;&#10;">
          <a:extLst>
            <a:ext uri="{FF2B5EF4-FFF2-40B4-BE49-F238E27FC236}">
              <a16:creationId xmlns:a16="http://schemas.microsoft.com/office/drawing/2014/main" id="{4DBA7152-B8FD-4056-917A-B7F06AE8B67E}"/>
            </a:ext>
          </a:extLst>
        </xdr:cNvPr>
        <xdr:cNvGrpSpPr/>
      </xdr:nvGrpSpPr>
      <xdr:grpSpPr>
        <a:xfrm>
          <a:off x="6792318" y="3222357"/>
          <a:ext cx="3656618" cy="1722237"/>
          <a:chOff x="6863991" y="11363324"/>
          <a:chExt cx="2736277" cy="1467227"/>
        </a:xfrm>
      </xdr:grpSpPr>
      <xdr:sp macro="" textlink="">
        <xdr:nvSpPr>
          <xdr:cNvPr id="92" name="Instrucción" descr="DETALLE IMPORTANTE&#10;VERDADERO y FALSO son diferentes a otras palabras en fórmulas de Excel porque no tienen que estar entre comillas y Excel las pondrá en mayúsculas automáticamente. Los números tampoco tienen que estar entre comillas. El texto normal, como Sí o No necesita estar entre comillas, como en este ejemplo: =SI(C3=&quot;Manzana&quot;,&quot;Sí&quot;,&quot;No&quot;)&#10;">
            <a:extLst>
              <a:ext uri="{FF2B5EF4-FFF2-40B4-BE49-F238E27FC236}">
                <a16:creationId xmlns:a16="http://schemas.microsoft.com/office/drawing/2014/main" id="{D4187BF2-8C2C-463C-B620-D3FC580541A4}"/>
              </a:ext>
            </a:extLst>
          </xdr:cNvPr>
          <xdr:cNvSpPr txBox="1"/>
        </xdr:nvSpPr>
        <xdr:spPr>
          <a:xfrm>
            <a:off x="7073900" y="11363324"/>
            <a:ext cx="2526368" cy="1467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1" i="0" kern="1200" baseline="0">
                <a:solidFill>
                  <a:schemeClr val="dk1"/>
                </a:solidFill>
                <a:effectLst/>
                <a:latin typeface="+mn-lt"/>
                <a:ea typeface="+mn-ea"/>
                <a:cs typeface="+mn-cs"/>
              </a:rPr>
              <a:t>VERDADERO</a:t>
            </a:r>
            <a:r>
              <a:rPr lang="es-mx" sz="1100" b="0" i="0" kern="1200" baseline="0">
                <a:solidFill>
                  <a:schemeClr val="dk1"/>
                </a:solidFill>
                <a:effectLst/>
                <a:latin typeface="+mn-lt"/>
                <a:ea typeface="+mn-ea"/>
                <a:cs typeface="+mn-cs"/>
              </a:rPr>
              <a:t> y </a:t>
            </a:r>
            <a:r>
              <a:rPr lang="es-mx" sz="1100" b="1" i="0" kern="1200" baseline="0">
                <a:solidFill>
                  <a:schemeClr val="dk1"/>
                </a:solidFill>
                <a:effectLst/>
                <a:latin typeface="+mn-lt"/>
                <a:ea typeface="+mn-ea"/>
                <a:cs typeface="+mn-cs"/>
              </a:rPr>
              <a:t>FALSO</a:t>
            </a:r>
            <a:r>
              <a:rPr lang="es-mx" sz="1100" b="0" i="0" kern="1200" baseline="0">
                <a:solidFill>
                  <a:schemeClr val="dk1"/>
                </a:solidFill>
                <a:effectLst/>
                <a:latin typeface="+mn-lt"/>
                <a:ea typeface="+mn-ea"/>
                <a:cs typeface="+mn-cs"/>
              </a:rPr>
              <a:t> son diferentes a otras palabras en fórmulas de Excel porque no tienen que estar entre comillas y Excel las pondrá en mayúsculas automáticamente. Los números tampoco tienen que estar entre comillas. El texto normal, como </a:t>
            </a:r>
            <a:r>
              <a:rPr lang="es-mx" sz="1100" b="1" i="0" kern="1200" baseline="0">
                <a:solidFill>
                  <a:schemeClr val="dk1"/>
                </a:solidFill>
                <a:effectLst/>
                <a:latin typeface="+mn-lt"/>
                <a:ea typeface="+mn-ea"/>
                <a:cs typeface="+mn-cs"/>
              </a:rPr>
              <a:t>Sí</a:t>
            </a:r>
            <a:r>
              <a:rPr lang="es-mx" sz="1100" b="0" i="0" kern="1200" baseline="0">
                <a:solidFill>
                  <a:schemeClr val="dk1"/>
                </a:solidFill>
                <a:effectLst/>
                <a:latin typeface="+mn-lt"/>
                <a:ea typeface="+mn-ea"/>
                <a:cs typeface="+mn-cs"/>
              </a:rPr>
              <a:t> o </a:t>
            </a:r>
            <a:r>
              <a:rPr lang="es-mx" sz="1100" b="1" i="0" kern="1200" baseline="0">
                <a:solidFill>
                  <a:schemeClr val="dk1"/>
                </a:solidFill>
                <a:effectLst/>
                <a:latin typeface="+mn-lt"/>
                <a:ea typeface="+mn-ea"/>
                <a:cs typeface="+mn-cs"/>
              </a:rPr>
              <a:t>No</a:t>
            </a:r>
            <a:r>
              <a:rPr lang="es-mx" sz="1100" b="0" i="0" kern="1200" baseline="0">
                <a:solidFill>
                  <a:schemeClr val="dk1"/>
                </a:solidFill>
                <a:effectLst/>
                <a:latin typeface="+mn-lt"/>
                <a:ea typeface="+mn-ea"/>
                <a:cs typeface="+mn-cs"/>
              </a:rPr>
              <a:t> necesita estar entre comillas, como en este ejemplo: </a:t>
            </a:r>
          </a:p>
          <a:p>
            <a:pPr rtl="0" eaLnBrk="1" fontAlgn="auto" latinLnBrk="0" hangingPunct="1"/>
            <a:r>
              <a:rPr lang="es-mx" sz="1100" b="1" kern="1200">
                <a:solidFill>
                  <a:schemeClr val="dk1"/>
                </a:solidFill>
                <a:latin typeface="+mn-lt"/>
                <a:ea typeface="+mn-ea"/>
                <a:cs typeface="+mn-cs"/>
              </a:rPr>
              <a:t>=SI(C3="Manzana"</a:t>
            </a:r>
            <a:r>
              <a:rPr lang="es-MX" sz="1100" b="1" kern="1200">
                <a:solidFill>
                  <a:schemeClr val="dk1"/>
                </a:solidFill>
                <a:latin typeface="+mn-lt"/>
                <a:ea typeface="+mn-ea"/>
                <a:cs typeface="+mn-cs"/>
              </a:rPr>
              <a:t>,</a:t>
            </a:r>
            <a:r>
              <a:rPr lang="es-mx" sz="1100" b="1" kern="1200">
                <a:solidFill>
                  <a:schemeClr val="dk1"/>
                </a:solidFill>
                <a:latin typeface="+mn-lt"/>
                <a:ea typeface="+mn-ea"/>
                <a:cs typeface="+mn-cs"/>
              </a:rPr>
              <a:t>"Sí"</a:t>
            </a:r>
            <a:r>
              <a:rPr lang="es-MX" sz="1100" b="1" kern="1200">
                <a:solidFill>
                  <a:schemeClr val="dk1"/>
                </a:solidFill>
                <a:latin typeface="+mn-lt"/>
                <a:ea typeface="+mn-ea"/>
                <a:cs typeface="+mn-cs"/>
              </a:rPr>
              <a:t>,</a:t>
            </a:r>
            <a:r>
              <a:rPr lang="es-mx" sz="1100" b="1" kern="1200">
                <a:solidFill>
                  <a:schemeClr val="dk1"/>
                </a:solidFill>
                <a:latin typeface="+mn-lt"/>
                <a:ea typeface="+mn-ea"/>
                <a:cs typeface="+mn-cs"/>
              </a:rPr>
              <a:t>"No")</a:t>
            </a:r>
            <a:endParaRPr lang="en-US" sz="800" b="1">
              <a:effectLst/>
            </a:endParaRPr>
          </a:p>
        </xdr:txBody>
      </xdr:sp>
      <xdr:pic>
        <xdr:nvPicPr>
          <xdr:cNvPr id="93" name="Lupa" descr="Lupa">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48186</xdr:rowOff>
    </xdr:from>
    <xdr:to>
      <xdr:col>4</xdr:col>
      <xdr:colOff>600075</xdr:colOff>
      <xdr:row>48</xdr:row>
      <xdr:rowOff>561</xdr:rowOff>
    </xdr:to>
    <xdr:grpSp>
      <xdr:nvGrpSpPr>
        <xdr:cNvPr id="94" name="SUGERENCIA DE EXPERTOS" descr="SUGERENCIA DE EXPERTOS">
          <a:extLst>
            <a:ext uri="{FF2B5EF4-FFF2-40B4-BE49-F238E27FC236}">
              <a16:creationId xmlns:a16="http://schemas.microsoft.com/office/drawing/2014/main" id="{4F3513E1-6B29-4E54-80FC-E2B36E732D7E}"/>
            </a:ext>
          </a:extLst>
        </xdr:cNvPr>
        <xdr:cNvGrpSpPr/>
      </xdr:nvGrpSpPr>
      <xdr:grpSpPr>
        <a:xfrm>
          <a:off x="6324600" y="8592111"/>
          <a:ext cx="3533775" cy="1285875"/>
          <a:chOff x="8448675" y="2143125"/>
          <a:chExt cx="2812587" cy="1278028"/>
        </a:xfrm>
      </xdr:grpSpPr>
      <xdr:pic>
        <xdr:nvPicPr>
          <xdr:cNvPr id="95" name="Gráfico 2" descr="Búho">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Paso" descr="SUGERENCIA DE EXPERTOS&#10;Los rangos con nombre te permiten definir términos o valores en un solo lugar y, a continuación, volver a usarlos en todo un libro. Para ver todos los rangos con nombre de este libro, visita Fórmulas &gt; Administrador de nombres. Haz clic aquí para obtener más información.&#10;">
            <a:hlinkClick xmlns:r="http://schemas.openxmlformats.org/officeDocument/2006/relationships" r:id="rId6" tooltip="Haz clic aquí para obtener más información sobre los rangos con nombre de la web."/>
            <a:extLst>
              <a:ext uri="{FF2B5EF4-FFF2-40B4-BE49-F238E27FC236}">
                <a16:creationId xmlns:a16="http://schemas.microsoft.com/office/drawing/2014/main" id="{CDFC5BF1-DCF8-4B3F-9426-0E409672138F}"/>
              </a:ext>
            </a:extLst>
          </xdr:cNvPr>
          <xdr:cNvSpPr txBox="1"/>
        </xdr:nvSpPr>
        <xdr:spPr>
          <a:xfrm>
            <a:off x="8782052" y="2143125"/>
            <a:ext cx="2479210" cy="127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SUGERENCIA DE EXPERTOS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mx" sz="1100" b="1" i="1" u="sng" kern="0">
                <a:solidFill>
                  <a:schemeClr val="accent1"/>
                </a:solidFill>
                <a:ea typeface="Segoe UI" pitchFamily="34" charset="0"/>
                <a:cs typeface="Segoe UI Light" panose="020B0502040204020203" pitchFamily="34" charset="0"/>
              </a:rPr>
              <a:t>Los rangos con nombre</a:t>
            </a:r>
            <a:r>
              <a:rPr lang="es-mx" sz="1100" kern="0">
                <a:solidFill>
                  <a:schemeClr val="bg2">
                    <a:lumMod val="25000"/>
                  </a:schemeClr>
                </a:solidFill>
                <a:ea typeface="Segoe UI" pitchFamily="34" charset="0"/>
                <a:cs typeface="Segoe UI Light" panose="020B0502040204020203" pitchFamily="34" charset="0"/>
              </a:rPr>
              <a:t> </a:t>
            </a:r>
            <a:r>
              <a:rPr lang="es-mx" sz="1100" kern="0" baseline="0">
                <a:solidFill>
                  <a:schemeClr val="bg2">
                    <a:lumMod val="25000"/>
                  </a:schemeClr>
                </a:solidFill>
                <a:ea typeface="Segoe UI" pitchFamily="34" charset="0"/>
                <a:cs typeface="Segoe UI Light" panose="020B0502040204020203" pitchFamily="34" charset="0"/>
              </a:rPr>
              <a:t>te permiten definir términos o valores en un solo lugar y, a continuación, volver a usarlos en todo un libro. Para ver todos los rangos con nombre de este libro, visita </a:t>
            </a:r>
            <a:r>
              <a:rPr lang="es-mx" sz="1100" b="1" kern="0" baseline="0">
                <a:solidFill>
                  <a:schemeClr val="bg2">
                    <a:lumMod val="25000"/>
                  </a:schemeClr>
                </a:solidFill>
                <a:ea typeface="Segoe UI" pitchFamily="34" charset="0"/>
                <a:cs typeface="Segoe UI Light" panose="020B0502040204020203" pitchFamily="34" charset="0"/>
              </a:rPr>
              <a:t>Fórmulas</a:t>
            </a:r>
            <a:r>
              <a:rPr lang="es-mx" sz="1100" kern="0" baseline="0">
                <a:solidFill>
                  <a:schemeClr val="bg2">
                    <a:lumMod val="25000"/>
                  </a:schemeClr>
                </a:solidFill>
                <a:ea typeface="Segoe UI" pitchFamily="34" charset="0"/>
                <a:cs typeface="Segoe UI Light" panose="020B0502040204020203" pitchFamily="34" charset="0"/>
              </a:rPr>
              <a:t> &gt; </a:t>
            </a:r>
            <a:r>
              <a:rPr lang="es-mx" sz="1100" b="1" kern="0" baseline="0">
                <a:solidFill>
                  <a:schemeClr val="bg2">
                    <a:lumMod val="25000"/>
                  </a:schemeClr>
                </a:solidFill>
                <a:ea typeface="Segoe UI" pitchFamily="34" charset="0"/>
                <a:cs typeface="Segoe UI Light" panose="020B0502040204020203" pitchFamily="34" charset="0"/>
              </a:rPr>
              <a:t>Administrador de nombres.</a:t>
            </a:r>
            <a:r>
              <a:rPr lang="es-mx" sz="1100" b="0" kern="0" baseline="0">
                <a:solidFill>
                  <a:schemeClr val="bg2">
                    <a:lumMod val="25000"/>
                  </a:schemeClr>
                </a:solidFill>
                <a:ea typeface="Segoe UI" pitchFamily="34" charset="0"/>
                <a:cs typeface="Segoe UI Light" panose="020B0502040204020203" pitchFamily="34" charset="0"/>
              </a:rPr>
              <a:t> Haz clic aquí para obtener más información.</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67227</xdr:rowOff>
    </xdr:from>
    <xdr:to>
      <xdr:col>11</xdr:col>
      <xdr:colOff>485774</xdr:colOff>
      <xdr:row>40</xdr:row>
      <xdr:rowOff>2014</xdr:rowOff>
    </xdr:to>
    <xdr:grpSp>
      <xdr:nvGrpSpPr>
        <xdr:cNvPr id="97" name="ES BUENO SABER" descr="ES BUENO SABER&#10;&#10;">
          <a:extLst>
            <a:ext uri="{FF2B5EF4-FFF2-40B4-BE49-F238E27FC236}">
              <a16:creationId xmlns:a16="http://schemas.microsoft.com/office/drawing/2014/main" id="{B45D0037-257A-421E-9928-F95C71F032DA}"/>
            </a:ext>
          </a:extLst>
        </xdr:cNvPr>
        <xdr:cNvGrpSpPr/>
      </xdr:nvGrpSpPr>
      <xdr:grpSpPr>
        <a:xfrm>
          <a:off x="10534651" y="6629952"/>
          <a:ext cx="3476623" cy="1725487"/>
          <a:chOff x="6778625" y="15619705"/>
          <a:chExt cx="3174461" cy="1671345"/>
        </a:xfrm>
      </xdr:grpSpPr>
      <xdr:sp macro="" textlink="">
        <xdr:nvSpPr>
          <xdr:cNvPr id="98" name="Paso" descr="ES BUENO SABER&#10;Al crear una fórmula, Excel colocará automáticamente los bordes de colores alrededor de los rangos de referencia en la fórmula y los rangos correspondientes en la fórmula serán del mismo color. Puedes ver esto si seleccionas la celda F33 y presionas F2 para modificar la fó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ES BUENO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0" i="0" kern="1200" baseline="0">
                <a:solidFill>
                  <a:schemeClr val="dk1"/>
                </a:solidFill>
                <a:effectLst/>
                <a:latin typeface="+mn-lt"/>
                <a:ea typeface="+mn-ea"/>
                <a:cs typeface="+mn-cs"/>
              </a:rPr>
              <a:t>Al crear una fórmula, Excel colocará automáticamente los bordes de colores alrededor de los rangos de referencia en la fórmula y los rangos correspondientes en la fórmula serán del mismo color. Puedes ver esto si seleccionas la celda F33 y presionas </a:t>
            </a:r>
            <a:r>
              <a:rPr lang="es-mx" sz="1100" b="1" i="0" kern="1200" baseline="0">
                <a:solidFill>
                  <a:schemeClr val="dk1"/>
                </a:solidFill>
                <a:effectLst/>
                <a:latin typeface="+mn-lt"/>
                <a:ea typeface="+mn-ea"/>
                <a:cs typeface="+mn-cs"/>
              </a:rPr>
              <a:t>F2</a:t>
            </a:r>
            <a:r>
              <a:rPr lang="es-mx" sz="1100" b="0" i="0" kern="1200" baseline="0">
                <a:solidFill>
                  <a:schemeClr val="dk1"/>
                </a:solidFill>
                <a:effectLst/>
                <a:latin typeface="+mn-lt"/>
                <a:ea typeface="+mn-ea"/>
                <a:cs typeface="+mn-cs"/>
              </a:rPr>
              <a:t> para modificar la fórmula.</a:t>
            </a:r>
            <a:endParaRPr lang="en-US" sz="1100">
              <a:effectLst/>
              <a:latin typeface="+mn-lt"/>
            </a:endParaRPr>
          </a:p>
        </xdr:txBody>
      </xdr:sp>
      <xdr:pic>
        <xdr:nvPicPr>
          <xdr:cNvPr id="99" name="Gráfico 147" descr="Gafa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20</xdr:row>
      <xdr:rowOff>124946</xdr:rowOff>
    </xdr:from>
    <xdr:to>
      <xdr:col>1</xdr:col>
      <xdr:colOff>2622825</xdr:colOff>
      <xdr:row>23</xdr:row>
      <xdr:rowOff>89133</xdr:rowOff>
    </xdr:to>
    <xdr:sp macro="" textlink="">
      <xdr:nvSpPr>
        <xdr:cNvPr id="100" name="btn_DeepDive" descr="Explora para obtener más información">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562475"/>
          <a:ext cx="2880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lientData/>
  </xdr:twoCellAnchor>
  <xdr:twoCellAnchor editAs="absolute">
    <xdr:from>
      <xdr:col>0</xdr:col>
      <xdr:colOff>333375</xdr:colOff>
      <xdr:row>24</xdr:row>
      <xdr:rowOff>143995</xdr:rowOff>
    </xdr:from>
    <xdr:to>
      <xdr:col>1</xdr:col>
      <xdr:colOff>5219700</xdr:colOff>
      <xdr:row>58</xdr:row>
      <xdr:rowOff>64435</xdr:rowOff>
    </xdr:to>
    <xdr:grpSp>
      <xdr:nvGrpSpPr>
        <xdr:cNvPr id="31" name="Grupo 30">
          <a:extLst>
            <a:ext uri="{FF2B5EF4-FFF2-40B4-BE49-F238E27FC236}">
              <a16:creationId xmlns:a16="http://schemas.microsoft.com/office/drawing/2014/main" id="{D5949D2E-3383-4D0F-B2BE-8F45CB07F6DF}"/>
            </a:ext>
          </a:extLst>
        </xdr:cNvPr>
        <xdr:cNvGrpSpPr/>
      </xdr:nvGrpSpPr>
      <xdr:grpSpPr>
        <a:xfrm>
          <a:off x="333375" y="5344645"/>
          <a:ext cx="5734050" cy="6502215"/>
          <a:chOff x="333375" y="5000624"/>
          <a:chExt cx="5734050" cy="6515102"/>
        </a:xfrm>
      </xdr:grpSpPr>
      <xdr:sp macro="" textlink="">
        <xdr:nvSpPr>
          <xdr:cNvPr id="101" name="txt_Fondo del paseo introductorio" descr="Fondo">
            <a:extLst>
              <a:ext uri="{FF2B5EF4-FFF2-40B4-BE49-F238E27FC236}">
                <a16:creationId xmlns:a16="http://schemas.microsoft.com/office/drawing/2014/main" id="{D30CE2FF-D296-4C22-A916-909B28036CE0}"/>
              </a:ext>
            </a:extLst>
          </xdr:cNvPr>
          <xdr:cNvSpPr/>
        </xdr:nvSpPr>
        <xdr:spPr>
          <a:xfrm>
            <a:off x="333375" y="5000624"/>
            <a:ext cx="5734050" cy="65151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Encabezado del paseo introductorio" descr="Instrucción SI con otra funció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Instrucción SI con otra función</a:t>
            </a:r>
          </a:p>
        </xdr:txBody>
      </xdr:sp>
      <xdr:cxnSp macro="">
        <xdr:nvCxnSpPr>
          <xdr:cNvPr id="103" name="txt_Línea del paseo introductorio 1" descr="Línea decorativ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Línea del paseo introductorio 2" descr="Línea decorativa">
            <a:extLst>
              <a:ext uri="{FF2B5EF4-FFF2-40B4-BE49-F238E27FC236}">
                <a16:creationId xmlns:a16="http://schemas.microsoft.com/office/drawing/2014/main" id="{8891E0FB-F07B-444F-B967-54078E830D13}"/>
              </a:ext>
            </a:extLst>
          </xdr:cNvPr>
          <xdr:cNvCxnSpPr>
            <a:cxnSpLocks/>
          </xdr:cNvCxnSpPr>
        </xdr:nvCxnSpPr>
        <xdr:spPr>
          <a:xfrm>
            <a:off x="546103" y="108068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Introducción del paseo introductorio" descr="Las instrucciones SI pueden forzar cálculos adicionales que se deben realizar si se cumple con cierta condición. Aquí vamos a evaluar una celda para ver si deben cobrarse impuestos sobre las ventas y calcular si la condición es verdadera.&#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 instrucciones SI pueden forzar cálculos adicionales que se deben realizar si se cumple con cierta condición. Aquí vamos a evaluar una celda para ver si deben cobrarse impuestos sobre las ventas y calcular si la condición es verdadera.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Paso">
            <a:extLst>
              <a:ext uri="{FF2B5EF4-FFF2-40B4-BE49-F238E27FC236}">
                <a16:creationId xmlns:a16="http://schemas.microsoft.com/office/drawing/2014/main" id="{5CDE601E-EF9E-420E-80FC-F58C2BA9720A}"/>
              </a:ext>
            </a:extLst>
          </xdr:cNvPr>
          <xdr:cNvGrpSpPr/>
        </xdr:nvGrpSpPr>
        <xdr:grpSpPr>
          <a:xfrm>
            <a:off x="561975" y="6486525"/>
            <a:ext cx="5295900" cy="1495425"/>
            <a:chOff x="581211" y="7810500"/>
            <a:chExt cx="5261541" cy="1495425"/>
          </a:xfrm>
        </xdr:grpSpPr>
        <xdr:sp macro="" textlink="">
          <xdr:nvSpPr>
            <xdr:cNvPr id="107" name="txt_Paso" descr="En la celda F33, escribimos =SI(E33=&quot;Sí&quot;,F31*Impuesto sobre las ventas,0), donde configuramos Impuesto sobre las ventas como un Rango con nombre con un valor de 0.0825. Nuestra fórmula indica que Si la celda E33 es igual a Sí, hay que multiplicar el Impuesto sobre las ventas las veces que indica la celda F31, de lo contrario devolver 0.&#10;&#10;Prueba cambiar Sí a No en la celda E33 para ver cómo cambia el cálculo.&#10;">
              <a:extLst>
                <a:ext uri="{FF2B5EF4-FFF2-40B4-BE49-F238E27FC236}">
                  <a16:creationId xmlns:a16="http://schemas.microsoft.com/office/drawing/2014/main" id="{318A84D0-F949-42C9-8946-3CA9B70E8414}"/>
                </a:ext>
              </a:extLst>
            </xdr:cNvPr>
            <xdr:cNvSpPr txBox="1"/>
          </xdr:nvSpPr>
          <xdr:spPr>
            <a:xfrm>
              <a:off x="998369" y="7852458"/>
              <a:ext cx="4844383" cy="1453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F33, escribimos </a:t>
              </a:r>
              <a:r>
                <a:rPr lang="es-mx" sz="1100" b="1"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=SI(E33="Sí"</a:t>
              </a:r>
              <a:r>
                <a:rPr lang="es-MX" sz="1100" b="1"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F31*</a:t>
              </a:r>
              <a:r>
                <a:rPr lang="es-MX" sz="1100" b="1"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Impuesto_sobre_las_ventas,</a:t>
              </a:r>
              <a:r>
                <a:rPr lang="es-mx" sz="1100" b="1"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es-mx" sz="1100" b="0"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donde configuramos Impuesto sobre las ventas como un </a:t>
              </a:r>
              <a:r>
                <a:rPr lang="es-mx" sz="1100" b="1"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Rango con nombre</a:t>
              </a:r>
              <a:r>
                <a:rPr lang="es-mx" sz="1100" b="0"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con un valor de 0.0825. Nuestra fórmula indica que Si la celda E33 es igual a Sí, hay que multiplicar el Impuesto sobre las ventas las veces que indica la celda F31, de lo contrario devolver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4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Prueba cambiar Sí a No en la celda E33 para ver cómo cambia el cálculo.</a:t>
              </a:r>
            </a:p>
          </xdr:txBody>
        </xdr:sp>
        <xdr:sp macro="" textlink="">
          <xdr:nvSpPr>
            <xdr:cNvPr id="108" name="shp_Paso"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109" name="grp_Paso">
            <a:extLst>
              <a:ext uri="{FF2B5EF4-FFF2-40B4-BE49-F238E27FC236}">
                <a16:creationId xmlns:a16="http://schemas.microsoft.com/office/drawing/2014/main" id="{BFF24217-919E-4D15-B472-AB89F019AF8E}"/>
              </a:ext>
            </a:extLst>
          </xdr:cNvPr>
          <xdr:cNvGrpSpPr/>
        </xdr:nvGrpSpPr>
        <xdr:grpSpPr>
          <a:xfrm>
            <a:off x="561975" y="8029575"/>
            <a:ext cx="5229626" cy="1133475"/>
            <a:chOff x="581211" y="8181975"/>
            <a:chExt cx="5195697" cy="1133475"/>
          </a:xfrm>
        </xdr:grpSpPr>
        <xdr:sp macro="" textlink="">
          <xdr:nvSpPr>
            <xdr:cNvPr id="110" name="txt_Paso" descr="A continuación agregamos una instrucción SI para calcular los gastos de envío si es necesario. En la celda F35 verás =SI(E35=&quot;Sí&quot;,SUMAR(D28:D29)*1.25,0). Esto indica &quot;Si la celda E35 es Sí, a continuación, realizar la suma de la columna Cantidad de la tabla anterior y multiplicarla por 1.25, de lo contrario, devolver 0&quot;.&#10;">
              <a:extLst>
                <a:ext uri="{FF2B5EF4-FFF2-40B4-BE49-F238E27FC236}">
                  <a16:creationId xmlns:a16="http://schemas.microsoft.com/office/drawing/2014/main" id="{AEA982A9-56DB-413C-8C06-090FF22D1BCD}"/>
                </a:ext>
              </a:extLst>
            </xdr:cNvPr>
            <xdr:cNvSpPr txBox="1"/>
          </xdr:nvSpPr>
          <xdr:spPr>
            <a:xfrm>
              <a:off x="998369" y="8223933"/>
              <a:ext cx="4778539" cy="109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continuación agregamos una instrucción SI para calcular los gastos de envío si es necesario. En la celda F35 verás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=SI(E35="Sí"</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SUMA(D28:D29)*1.25</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Esto indica "Si la celda E35 es Sí, a continuación, realizar la suma de la columna Cantidad de la tabla anterior y multiplicarla por 1.25, de lo contrario, devolver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Paso" descr="2">
              <a:extLst>
                <a:ext uri="{FF2B5EF4-FFF2-40B4-BE49-F238E27FC236}">
                  <a16:creationId xmlns:a16="http://schemas.microsoft.com/office/drawing/2014/main" id="{BCCAD99D-66BF-4E4A-8BE8-EB9E7692B65E}"/>
                </a:ext>
              </a:extLst>
            </xdr:cNvPr>
            <xdr:cNvSpPr/>
          </xdr:nvSpPr>
          <xdr:spPr>
            <a:xfrm>
              <a:off x="581211" y="81819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nvGrpSpPr>
          <xdr:cNvPr id="112" name="grp_Paso">
            <a:extLst>
              <a:ext uri="{FF2B5EF4-FFF2-40B4-BE49-F238E27FC236}">
                <a16:creationId xmlns:a16="http://schemas.microsoft.com/office/drawing/2014/main" id="{BF6B2B89-C936-492B-9E7C-BBD3854AF4D9}"/>
              </a:ext>
            </a:extLst>
          </xdr:cNvPr>
          <xdr:cNvGrpSpPr/>
        </xdr:nvGrpSpPr>
        <xdr:grpSpPr>
          <a:xfrm>
            <a:off x="561975" y="9153525"/>
            <a:ext cx="5229626" cy="1524584"/>
            <a:chOff x="581211" y="8391525"/>
            <a:chExt cx="5195697" cy="1524584"/>
          </a:xfrm>
        </xdr:grpSpPr>
        <xdr:sp macro="" textlink="">
          <xdr:nvSpPr>
            <xdr:cNvPr id="113" name="txt_Paso" descr="Después, cambia el 1.25 en la fórmula de la celda F35 a &quot;Envío&quot;. Cuando empieces a escribir, la función de corrección automática de Excel debería encontrar automáticamente la opción. Cuando lo haga, presiona la tecla Tab para introducirla. Se trata de un Rango con nombre y lo ingresamos desde Fórmulas &gt; Definir nombre. Ahora, si alguna vez quieres cambiar los gastos de envío, solo tienes que hacerlo en un lugar y puedes usar el nombre de Envío en cualquier parte del libro.&#10;&#10;">
              <a:extLst>
                <a:ext uri="{FF2B5EF4-FFF2-40B4-BE49-F238E27FC236}">
                  <a16:creationId xmlns:a16="http://schemas.microsoft.com/office/drawing/2014/main" id="{A722657B-F5BE-4EA5-BAAE-C570DA0E3B71}"/>
                </a:ext>
              </a:extLst>
            </xdr:cNvPr>
            <xdr:cNvSpPr txBox="1"/>
          </xdr:nvSpPr>
          <xdr:spPr>
            <a:xfrm>
              <a:off x="998369" y="8433483"/>
              <a:ext cx="4778539" cy="1482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Después, cambia el 1.25 de la fórmula en la celda F35 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Envío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Cuando empieces a escribir, la función de corrección automática de Excel debería encontrar automáticamente la opción. Cuando lo haga, presiona la tecla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introducirla. Se trata de un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Rango con nombre</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lo escribimos desde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Definir nombre</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Ahora, si alguna vez quieres cambiar los gastos de envío, solo tienes que hacerlo en un lugar y puedes usar el nombre de Envío en cualquier parte del libro.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Paso" descr="3">
              <a:extLst>
                <a:ext uri="{FF2B5EF4-FFF2-40B4-BE49-F238E27FC236}">
                  <a16:creationId xmlns:a16="http://schemas.microsoft.com/office/drawing/2014/main" id="{9DDD420D-C72F-4430-9995-3824DE1CAC4D}"/>
                </a:ext>
              </a:extLst>
            </xdr:cNvPr>
            <xdr:cNvSpPr/>
          </xdr:nvSpPr>
          <xdr:spPr>
            <a:xfrm>
              <a:off x="581211" y="83915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55</xdr:row>
      <xdr:rowOff>119903</xdr:rowOff>
    </xdr:from>
    <xdr:to>
      <xdr:col>1</xdr:col>
      <xdr:colOff>980459</xdr:colOff>
      <xdr:row>57</xdr:row>
      <xdr:rowOff>74352</xdr:rowOff>
    </xdr:to>
    <xdr:sp macro="" textlink="">
      <xdr:nvSpPr>
        <xdr:cNvPr id="115" name="Botón Anterior" descr="Volver a la hoja anterior">
          <a:hlinkClick xmlns:r="http://schemas.openxmlformats.org/officeDocument/2006/relationships" r:id="rId10" tooltip="Haz clic aquí para volver a la hoja anterior"/>
          <a:extLst>
            <a:ext uri="{FF2B5EF4-FFF2-40B4-BE49-F238E27FC236}">
              <a16:creationId xmlns:a16="http://schemas.microsoft.com/office/drawing/2014/main" id="{F139BCB5-BA52-4BA9-B27E-80EDF1CA9815}"/>
            </a:ext>
          </a:extLst>
        </xdr:cNvPr>
        <xdr:cNvSpPr/>
      </xdr:nvSpPr>
      <xdr:spPr>
        <a:xfrm flipH="1">
          <a:off x="552450" y="113442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3684072</xdr:colOff>
      <xdr:row>55</xdr:row>
      <xdr:rowOff>119903</xdr:rowOff>
    </xdr:from>
    <xdr:to>
      <xdr:col>1</xdr:col>
      <xdr:colOff>4959806</xdr:colOff>
      <xdr:row>57</xdr:row>
      <xdr:rowOff>74352</xdr:rowOff>
    </xdr:to>
    <xdr:sp macro="" textlink="">
      <xdr:nvSpPr>
        <xdr:cNvPr id="116" name="BotónSiguiente" descr="Avanza hasta la siguiente hoja">
          <a:hlinkClick xmlns:r="http://schemas.openxmlformats.org/officeDocument/2006/relationships" r:id="rId1" tooltip="Haz clic aquí para volver a la hoja anterior"/>
          <a:extLst>
            <a:ext uri="{FF2B5EF4-FFF2-40B4-BE49-F238E27FC236}">
              <a16:creationId xmlns:a16="http://schemas.microsoft.com/office/drawing/2014/main" id="{BBF61831-9570-4211-818C-38318F38D015}"/>
            </a:ext>
          </a:extLst>
        </xdr:cNvPr>
        <xdr:cNvSpPr/>
      </xdr:nvSpPr>
      <xdr:spPr>
        <a:xfrm>
          <a:off x="4531797" y="113442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352425</xdr:colOff>
      <xdr:row>58</xdr:row>
      <xdr:rowOff>153521</xdr:rowOff>
    </xdr:from>
    <xdr:to>
      <xdr:col>1</xdr:col>
      <xdr:colOff>5237988</xdr:colOff>
      <xdr:row>71</xdr:row>
      <xdr:rowOff>76200</xdr:rowOff>
    </xdr:to>
    <xdr:grpSp>
      <xdr:nvGrpSpPr>
        <xdr:cNvPr id="117" name="Grupo 116">
          <a:extLst>
            <a:ext uri="{FF2B5EF4-FFF2-40B4-BE49-F238E27FC236}">
              <a16:creationId xmlns:a16="http://schemas.microsoft.com/office/drawing/2014/main" id="{A4810020-C4C7-483B-BB90-6111CE7B8559}"/>
            </a:ext>
          </a:extLst>
        </xdr:cNvPr>
        <xdr:cNvGrpSpPr/>
      </xdr:nvGrpSpPr>
      <xdr:grpSpPr>
        <a:xfrm>
          <a:off x="352425" y="11935946"/>
          <a:ext cx="5733288" cy="2399179"/>
          <a:chOff x="352425" y="10715625"/>
          <a:chExt cx="5733288" cy="2390775"/>
        </a:xfrm>
      </xdr:grpSpPr>
      <xdr:sp macro="" textlink="">
        <xdr:nvSpPr>
          <xdr:cNvPr id="118" name="Rectángulo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Paso" descr="Más información en la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Conector recto 119" descr="Línea decorativa">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Conector recto 120" descr="Línea decorativ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Conector recto 71" descr="Línea decorativa">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Conector recto 72" descr="Línea decorativ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61</xdr:row>
      <xdr:rowOff>129213</xdr:rowOff>
    </xdr:from>
    <xdr:to>
      <xdr:col>1</xdr:col>
      <xdr:colOff>2581275</xdr:colOff>
      <xdr:row>63</xdr:row>
      <xdr:rowOff>108973</xdr:rowOff>
    </xdr:to>
    <xdr:grpSp>
      <xdr:nvGrpSpPr>
        <xdr:cNvPr id="30" name="Grupo 29">
          <a:extLst>
            <a:ext uri="{FF2B5EF4-FFF2-40B4-BE49-F238E27FC236}">
              <a16:creationId xmlns:a16="http://schemas.microsoft.com/office/drawing/2014/main" id="{734055A1-8444-407E-B760-0BF685C60AE8}"/>
            </a:ext>
          </a:extLst>
        </xdr:cNvPr>
        <xdr:cNvGrpSpPr/>
      </xdr:nvGrpSpPr>
      <xdr:grpSpPr>
        <a:xfrm>
          <a:off x="562406" y="12483138"/>
          <a:ext cx="2866594" cy="360760"/>
          <a:chOff x="562406" y="11418019"/>
          <a:chExt cx="2866594" cy="359079"/>
        </a:xfrm>
      </xdr:grpSpPr>
      <xdr:sp macro="" textlink="">
        <xdr:nvSpPr>
          <xdr:cNvPr id="122" name="Paso" descr="Todo sobre la función SI, con hipervínculo a la web&#10;&#10;">
            <a:hlinkClick xmlns:r="http://schemas.openxmlformats.org/officeDocument/2006/relationships" r:id="rId11" tooltip="Selecciona esta opción para obtener información sobre la función SI de la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p>
        </xdr:txBody>
      </xdr:sp>
      <xdr:pic>
        <xdr:nvPicPr>
          <xdr:cNvPr id="123" name="Gráfico 22" descr="Flecha">
            <a:hlinkClick xmlns:r="http://schemas.openxmlformats.org/officeDocument/2006/relationships" r:id="rId11" tooltip="Selecciona esta opción para obtener más información de la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63</xdr:row>
      <xdr:rowOff>124960</xdr:rowOff>
    </xdr:from>
    <xdr:to>
      <xdr:col>1</xdr:col>
      <xdr:colOff>3419474</xdr:colOff>
      <xdr:row>65</xdr:row>
      <xdr:rowOff>108349</xdr:rowOff>
    </xdr:to>
    <xdr:grpSp>
      <xdr:nvGrpSpPr>
        <xdr:cNvPr id="29" name="Grupo 28">
          <a:extLst>
            <a:ext uri="{FF2B5EF4-FFF2-40B4-BE49-F238E27FC236}">
              <a16:creationId xmlns:a16="http://schemas.microsoft.com/office/drawing/2014/main" id="{B13CA61E-C0BF-4685-82BB-1ADFEB7A3BE0}"/>
            </a:ext>
          </a:extLst>
        </xdr:cNvPr>
        <xdr:cNvGrpSpPr/>
      </xdr:nvGrpSpPr>
      <xdr:grpSpPr>
        <a:xfrm>
          <a:off x="562406" y="12859885"/>
          <a:ext cx="3704793" cy="364389"/>
          <a:chOff x="562406" y="11793085"/>
          <a:chExt cx="3704793" cy="364389"/>
        </a:xfrm>
      </xdr:grpSpPr>
      <xdr:sp macro="" textlink="">
        <xdr:nvSpPr>
          <xdr:cNvPr id="124" name="Paso" descr="Todo sobre la función SI.CONJUNTO, con hipervínculo a la web&#10;">
            <a:hlinkClick xmlns:r="http://schemas.openxmlformats.org/officeDocument/2006/relationships" r:id="rId14" tooltip="Selecciona esta opción para obtener información sobre la función SI.CONJUNTO en la web"/>
            <a:extLst>
              <a:ext uri="{FF2B5EF4-FFF2-40B4-BE49-F238E27FC236}">
                <a16:creationId xmlns:a16="http://schemas.microsoft.com/office/drawing/2014/main" id="{AD0BC53A-C4C7-465E-A99E-D4C6A4A4165C}"/>
              </a:ext>
            </a:extLst>
          </xdr:cNvPr>
          <xdr:cNvSpPr txBox="1"/>
        </xdr:nvSpPr>
        <xdr:spPr>
          <a:xfrm>
            <a:off x="1027590" y="11870261"/>
            <a:ext cx="32396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SI.CONJUNTO</a:t>
            </a:r>
          </a:p>
        </xdr:txBody>
      </xdr:sp>
      <xdr:pic>
        <xdr:nvPicPr>
          <xdr:cNvPr id="125" name="Gráfico 22" descr="Flecha">
            <a:hlinkClick xmlns:r="http://schemas.openxmlformats.org/officeDocument/2006/relationships" r:id="rId14" tooltip="Selecciona esta opción para obtener más información de la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67</xdr:row>
      <xdr:rowOff>155878</xdr:rowOff>
    </xdr:from>
    <xdr:to>
      <xdr:col>1</xdr:col>
      <xdr:colOff>3095625</xdr:colOff>
      <xdr:row>69</xdr:row>
      <xdr:rowOff>139267</xdr:rowOff>
    </xdr:to>
    <xdr:grpSp>
      <xdr:nvGrpSpPr>
        <xdr:cNvPr id="20" name="Grupo 19">
          <a:extLst>
            <a:ext uri="{FF2B5EF4-FFF2-40B4-BE49-F238E27FC236}">
              <a16:creationId xmlns:a16="http://schemas.microsoft.com/office/drawing/2014/main" id="{0552D274-B7DD-441F-82AB-F9C18F3F1907}"/>
            </a:ext>
          </a:extLst>
        </xdr:cNvPr>
        <xdr:cNvGrpSpPr/>
      </xdr:nvGrpSpPr>
      <xdr:grpSpPr>
        <a:xfrm>
          <a:off x="562406" y="13652803"/>
          <a:ext cx="3380944" cy="364389"/>
          <a:chOff x="562406" y="12586003"/>
          <a:chExt cx="3380944" cy="364389"/>
        </a:xfrm>
      </xdr:grpSpPr>
      <xdr:sp macro="" textlink="">
        <xdr:nvSpPr>
          <xdr:cNvPr id="126" name="Paso" descr="Capacitación en línea gratis de Excel, con hipervínculo a la web&#10;">
            <a:hlinkClick xmlns:r="http://schemas.openxmlformats.org/officeDocument/2006/relationships" r:id="rId15" tooltip="Selecciona esta opción para obtener información sobre la capacitación en línea gratis de Excel desde la web"/>
            <a:extLst>
              <a:ext uri="{FF2B5EF4-FFF2-40B4-BE49-F238E27FC236}">
                <a16:creationId xmlns:a16="http://schemas.microsoft.com/office/drawing/2014/main" id="{7825C514-8FA2-4A6D-AF39-649B9CAF9255}"/>
              </a:ext>
            </a:extLst>
          </xdr:cNvPr>
          <xdr:cNvSpPr txBox="1"/>
        </xdr:nvSpPr>
        <xdr:spPr>
          <a:xfrm>
            <a:off x="1040199" y="12637107"/>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127" name="Gráfico 22" descr="Flecha">
            <a:hlinkClick xmlns:r="http://schemas.openxmlformats.org/officeDocument/2006/relationships" r:id="rId15" tooltip="Selecciona esta opción para obtener más información de la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65</xdr:row>
      <xdr:rowOff>124336</xdr:rowOff>
    </xdr:from>
    <xdr:to>
      <xdr:col>1</xdr:col>
      <xdr:colOff>2752724</xdr:colOff>
      <xdr:row>67</xdr:row>
      <xdr:rowOff>107725</xdr:rowOff>
    </xdr:to>
    <xdr:grpSp>
      <xdr:nvGrpSpPr>
        <xdr:cNvPr id="25" name="Grupo 24">
          <a:extLst>
            <a:ext uri="{FF2B5EF4-FFF2-40B4-BE49-F238E27FC236}">
              <a16:creationId xmlns:a16="http://schemas.microsoft.com/office/drawing/2014/main" id="{F1DB9CDB-5B09-4600-8014-FE097D5CAA92}"/>
            </a:ext>
          </a:extLst>
        </xdr:cNvPr>
        <xdr:cNvGrpSpPr/>
      </xdr:nvGrpSpPr>
      <xdr:grpSpPr>
        <a:xfrm>
          <a:off x="562406" y="13240261"/>
          <a:ext cx="3038043" cy="364389"/>
          <a:chOff x="562406" y="12173461"/>
          <a:chExt cx="3038043" cy="364389"/>
        </a:xfrm>
      </xdr:grpSpPr>
      <xdr:sp macro="" textlink="">
        <xdr:nvSpPr>
          <xdr:cNvPr id="128" name="Paso" descr="Instrucciones SI avanzadas, con hipervínculo a la web&#10;">
            <a:hlinkClick xmlns:r="http://schemas.openxmlformats.org/officeDocument/2006/relationships" r:id="rId16" tooltip="Selecciona para obtener información sobre las instrucciones SI avanzadas en la web"/>
            <a:extLst>
              <a:ext uri="{FF2B5EF4-FFF2-40B4-BE49-F238E27FC236}">
                <a16:creationId xmlns:a16="http://schemas.microsoft.com/office/drawing/2014/main" id="{A9F717A5-C172-477E-B496-085AE6F25AC6}"/>
              </a:ext>
            </a:extLst>
          </xdr:cNvPr>
          <xdr:cNvSpPr txBox="1"/>
        </xdr:nvSpPr>
        <xdr:spPr>
          <a:xfrm>
            <a:off x="1027590" y="12241736"/>
            <a:ext cx="2572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Instrucciones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avanzadas</a:t>
            </a:r>
          </a:p>
        </xdr:txBody>
      </xdr:sp>
      <xdr:pic>
        <xdr:nvPicPr>
          <xdr:cNvPr id="129" name="Gráfico 22" descr="Flecha">
            <a:hlinkClick xmlns:r="http://schemas.openxmlformats.org/officeDocument/2006/relationships" r:id="rId16" tooltip="Selecciona esta opción para obtener más información de la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161925</xdr:rowOff>
    </xdr:from>
    <xdr:to>
      <xdr:col>4</xdr:col>
      <xdr:colOff>409215</xdr:colOff>
      <xdr:row>60</xdr:row>
      <xdr:rowOff>85449</xdr:rowOff>
    </xdr:to>
    <xdr:pic>
      <xdr:nvPicPr>
        <xdr:cNvPr id="2" name="Imagen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791325" y="9982200"/>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32</xdr:row>
      <xdr:rowOff>95250</xdr:rowOff>
    </xdr:to>
    <xdr:sp macro="" textlink="">
      <xdr:nvSpPr>
        <xdr:cNvPr id="81" name="txt_Fondo del paseo introductorio" descr="Fondo">
          <a:extLst>
            <a:ext uri="{FF2B5EF4-FFF2-40B4-BE49-F238E27FC236}">
              <a16:creationId xmlns:a16="http://schemas.microsoft.com/office/drawing/2014/main" id="{CCCCB7BF-CE8C-47D9-ADC2-CAB1C8F28444}"/>
            </a:ext>
          </a:extLst>
        </xdr:cNvPr>
        <xdr:cNvSpPr/>
      </xdr:nvSpPr>
      <xdr:spPr>
        <a:xfrm>
          <a:off x="333375" y="361950"/>
          <a:ext cx="5734050" cy="6400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Encabezado del paseo introductorio" descr="BUSCARV">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BUSCARV</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Línea del paseo introductorio 1" descr="Línea decorativ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28</xdr:row>
      <xdr:rowOff>6854</xdr:rowOff>
    </xdr:from>
    <xdr:to>
      <xdr:col>1</xdr:col>
      <xdr:colOff>4976799</xdr:colOff>
      <xdr:row>28</xdr:row>
      <xdr:rowOff>6854</xdr:rowOff>
    </xdr:to>
    <xdr:cxnSp macro="">
      <xdr:nvCxnSpPr>
        <xdr:cNvPr id="84" name="txt_Línea del paseo introductorio 2" descr="Línea decorativa">
          <a:extLst>
            <a:ext uri="{FF2B5EF4-FFF2-40B4-BE49-F238E27FC236}">
              <a16:creationId xmlns:a16="http://schemas.microsoft.com/office/drawing/2014/main" id="{9A557736-21EE-450F-A993-CC32130FE9FB}"/>
            </a:ext>
          </a:extLst>
        </xdr:cNvPr>
        <xdr:cNvCxnSpPr>
          <a:cxnSpLocks/>
        </xdr:cNvCxnSpPr>
      </xdr:nvCxnSpPr>
      <xdr:spPr>
        <a:xfrm>
          <a:off x="576276" y="591235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109615</xdr:rowOff>
    </xdr:from>
    <xdr:to>
      <xdr:col>1</xdr:col>
      <xdr:colOff>4975382</xdr:colOff>
      <xdr:row>6</xdr:row>
      <xdr:rowOff>180974</xdr:rowOff>
    </xdr:to>
    <xdr:sp macro="" textlink="">
      <xdr:nvSpPr>
        <xdr:cNvPr id="85" name="txt_Introducción del paseo introductorio" descr="BUSCARV es una de las funciones más utilizadas en Excel (¡y una de nuestras favoritas también!). BUSCARV te permite buscar un valor en una columna a la izquierda, y a continuación devuelve información en otra columna a la derecha, si encuentra una coincidencia. BUSCARV indica lo siguiente:&#10;&#10;">
          <a:extLst>
            <a:ext uri="{FF2B5EF4-FFF2-40B4-BE49-F238E27FC236}">
              <a16:creationId xmlns:a16="http://schemas.microsoft.com/office/drawing/2014/main" id="{F9326461-020C-4B3F-9364-21D592985D33}"/>
            </a:ext>
          </a:extLst>
        </xdr:cNvPr>
        <xdr:cNvSpPr txBox="1"/>
      </xdr:nvSpPr>
      <xdr:spPr>
        <a:xfrm>
          <a:off x="571663" y="1062115"/>
          <a:ext cx="5251444" cy="83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BUSCARV es una de las funciones más utilizadas en Excel (¡y una de nuestras favoritas también!). BUSCARV te permite buscar un valor en una columna a la izquierda, y a continuación devuelve información en otra columna a la derecha, si encuentra una coincidencia. BUSCARV indica lo siguiente: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176188</xdr:rowOff>
    </xdr:from>
    <xdr:to>
      <xdr:col>1</xdr:col>
      <xdr:colOff>4991587</xdr:colOff>
      <xdr:row>24</xdr:row>
      <xdr:rowOff>152400</xdr:rowOff>
    </xdr:to>
    <xdr:grpSp>
      <xdr:nvGrpSpPr>
        <xdr:cNvPr id="3" name="Grupo 2">
          <a:extLst>
            <a:ext uri="{FF2B5EF4-FFF2-40B4-BE49-F238E27FC236}">
              <a16:creationId xmlns:a16="http://schemas.microsoft.com/office/drawing/2014/main" id="{A668747A-127E-4399-9A99-C2F143BEE89C}"/>
            </a:ext>
          </a:extLst>
        </xdr:cNvPr>
        <xdr:cNvGrpSpPr/>
      </xdr:nvGrpSpPr>
      <xdr:grpSpPr>
        <a:xfrm>
          <a:off x="600144" y="4557688"/>
          <a:ext cx="5239168" cy="738212"/>
          <a:chOff x="561975" y="4357663"/>
          <a:chExt cx="5229626" cy="738212"/>
        </a:xfrm>
      </xdr:grpSpPr>
      <xdr:sp macro="" textlink="">
        <xdr:nvSpPr>
          <xdr:cNvPr id="87" name="txt_Paso" descr="En la celda D22, escribe =BUSCARV(C22,C17:D20,2,FALSO). La respuesta correcta para Manzanas es 50. BUSCARV buscó Manzanas, encontró, luego fue a una columna a la derecha y devolvió la cantidad.&#10;&#10;">
            <a:extLst>
              <a:ext uri="{FF2B5EF4-FFF2-40B4-BE49-F238E27FC236}">
                <a16:creationId xmlns:a16="http://schemas.microsoft.com/office/drawing/2014/main" id="{86ABB85B-8210-41EF-B43E-824CD9F5377E}"/>
              </a:ext>
            </a:extLst>
          </xdr:cNvPr>
          <xdr:cNvSpPr txBox="1"/>
        </xdr:nvSpPr>
        <xdr:spPr>
          <a:xfrm>
            <a:off x="981857" y="4399621"/>
            <a:ext cx="4809744" cy="696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D22, escribe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=BUSCARV(C22</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C17:D20</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respuesta correcta para Manzanas es 50. BUSCARV buscó Manzanas, encontró, luego fue a una columna a la derecha y devolvió la cantidad.</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Paso"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24</xdr:row>
      <xdr:rowOff>128563</xdr:rowOff>
    </xdr:from>
    <xdr:to>
      <xdr:col>1</xdr:col>
      <xdr:colOff>4943876</xdr:colOff>
      <xdr:row>27</xdr:row>
      <xdr:rowOff>153270</xdr:rowOff>
    </xdr:to>
    <xdr:grpSp>
      <xdr:nvGrpSpPr>
        <xdr:cNvPr id="2" name="Grupo 1">
          <a:extLst>
            <a:ext uri="{FF2B5EF4-FFF2-40B4-BE49-F238E27FC236}">
              <a16:creationId xmlns:a16="http://schemas.microsoft.com/office/drawing/2014/main" id="{7248ACEA-EF5C-407C-9476-B09DAE8F48D8}"/>
            </a:ext>
          </a:extLst>
        </xdr:cNvPr>
        <xdr:cNvGrpSpPr/>
      </xdr:nvGrpSpPr>
      <xdr:grpSpPr>
        <a:xfrm>
          <a:off x="561975" y="5272063"/>
          <a:ext cx="5229626" cy="596207"/>
          <a:chOff x="523875" y="5072038"/>
          <a:chExt cx="5220101" cy="596207"/>
        </a:xfrm>
      </xdr:grpSpPr>
      <xdr:sp macro="" textlink="">
        <xdr:nvSpPr>
          <xdr:cNvPr id="90" name="txt_Paso" descr="Ahora, intenta tú mismo con la sección Carne, en la celda G22. Debes terminar con =BUSCARV(F22,F17:G20,2,FALSO).&#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intenta tú mismo con la sección Carne, en la celda G22. Debes terminar con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=BUSCARV(F22,F17:G20</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Paso"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28</xdr:row>
      <xdr:rowOff>185713</xdr:rowOff>
    </xdr:from>
    <xdr:to>
      <xdr:col>1</xdr:col>
      <xdr:colOff>4959806</xdr:colOff>
      <xdr:row>30</xdr:row>
      <xdr:rowOff>140162</xdr:rowOff>
    </xdr:to>
    <xdr:sp macro="" textlink="">
      <xdr:nvSpPr>
        <xdr:cNvPr id="92" name="BotónSiguiente" descr="Avanza hasta la siguiente hoja">
          <a:hlinkClick xmlns:r="http://schemas.openxmlformats.org/officeDocument/2006/relationships" r:id="rId1" tooltip="Haz clic aquí para pasar a la siguiente hoja de cálculo"/>
          <a:extLst>
            <a:ext uri="{FF2B5EF4-FFF2-40B4-BE49-F238E27FC236}">
              <a16:creationId xmlns:a16="http://schemas.microsoft.com/office/drawing/2014/main" id="{36902CA8-91B2-4B89-B6B0-496D7B8D6012}"/>
            </a:ext>
          </a:extLst>
        </xdr:cNvPr>
        <xdr:cNvSpPr/>
      </xdr:nvSpPr>
      <xdr:spPr>
        <a:xfrm>
          <a:off x="4532361" y="609121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xdr:twoCellAnchor>
  <xdr:twoCellAnchor>
    <xdr:from>
      <xdr:col>0</xdr:col>
      <xdr:colOff>333375</xdr:colOff>
      <xdr:row>63</xdr:row>
      <xdr:rowOff>180947</xdr:rowOff>
    </xdr:from>
    <xdr:to>
      <xdr:col>1</xdr:col>
      <xdr:colOff>5218938</xdr:colOff>
      <xdr:row>78</xdr:row>
      <xdr:rowOff>152401</xdr:rowOff>
    </xdr:to>
    <xdr:grpSp>
      <xdr:nvGrpSpPr>
        <xdr:cNvPr id="93" name="Grupo 92">
          <a:extLst>
            <a:ext uri="{FF2B5EF4-FFF2-40B4-BE49-F238E27FC236}">
              <a16:creationId xmlns:a16="http://schemas.microsoft.com/office/drawing/2014/main" id="{6AD4BB42-C99A-40EC-9E51-AFE390CD9507}"/>
            </a:ext>
          </a:extLst>
        </xdr:cNvPr>
        <xdr:cNvGrpSpPr/>
      </xdr:nvGrpSpPr>
      <xdr:grpSpPr>
        <a:xfrm>
          <a:off x="333375" y="12753947"/>
          <a:ext cx="5733288" cy="2828954"/>
          <a:chOff x="0" y="5524500"/>
          <a:chExt cx="5695950" cy="2828954"/>
        </a:xfrm>
      </xdr:grpSpPr>
      <xdr:sp macro="" textlink="">
        <xdr:nvSpPr>
          <xdr:cNvPr id="94" name="Rectángulo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Paso" descr="Más información en la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Conector recto 95" descr="Línea decorativa">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ector recto 96" descr="Línea decorativa">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66</xdr:row>
      <xdr:rowOff>168966</xdr:rowOff>
    </xdr:from>
    <xdr:to>
      <xdr:col>1</xdr:col>
      <xdr:colOff>3429000</xdr:colOff>
      <xdr:row>68</xdr:row>
      <xdr:rowOff>147045</xdr:rowOff>
    </xdr:to>
    <xdr:grpSp>
      <xdr:nvGrpSpPr>
        <xdr:cNvPr id="17" name="Grupo 16">
          <a:extLst>
            <a:ext uri="{FF2B5EF4-FFF2-40B4-BE49-F238E27FC236}">
              <a16:creationId xmlns:a16="http://schemas.microsoft.com/office/drawing/2014/main" id="{AA259A6F-5BA1-4BA7-97B7-539D915D1A18}"/>
            </a:ext>
          </a:extLst>
        </xdr:cNvPr>
        <xdr:cNvGrpSpPr/>
      </xdr:nvGrpSpPr>
      <xdr:grpSpPr>
        <a:xfrm>
          <a:off x="562406" y="13313466"/>
          <a:ext cx="3714319" cy="359079"/>
          <a:chOff x="562406" y="12494316"/>
          <a:chExt cx="3714319" cy="359079"/>
        </a:xfrm>
      </xdr:grpSpPr>
      <xdr:sp macro="" textlink="">
        <xdr:nvSpPr>
          <xdr:cNvPr id="98" name="Paso" descr="Todo sobre la función BUSCARV, con hipervínculo a la web&#10;&#10;">
            <a:hlinkClick xmlns:r="http://schemas.openxmlformats.org/officeDocument/2006/relationships" r:id="rId2" tooltip="Selecciona esta opción para conocer todo sobre la función BUSCARV en la web"/>
            <a:extLst>
              <a:ext uri="{FF2B5EF4-FFF2-40B4-BE49-F238E27FC236}">
                <a16:creationId xmlns:a16="http://schemas.microsoft.com/office/drawing/2014/main" id="{A860ADA4-DD2D-4966-AB6B-7FB24178B7B9}"/>
              </a:ext>
            </a:extLst>
          </xdr:cNvPr>
          <xdr:cNvSpPr txBox="1"/>
        </xdr:nvSpPr>
        <xdr:spPr>
          <a:xfrm>
            <a:off x="1027591" y="12568676"/>
            <a:ext cx="32491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acerca de la función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BUSCARV</a:t>
            </a:r>
          </a:p>
        </xdr:txBody>
      </xdr:sp>
      <xdr:pic>
        <xdr:nvPicPr>
          <xdr:cNvPr id="99" name="Gráfico 22" descr="Flecha">
            <a:hlinkClick xmlns:r="http://schemas.openxmlformats.org/officeDocument/2006/relationships" r:id="rId2" tooltip="Selecciona esta opción para obtener más información de la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68</xdr:row>
      <xdr:rowOff>174587</xdr:rowOff>
    </xdr:from>
    <xdr:to>
      <xdr:col>1</xdr:col>
      <xdr:colOff>3952874</xdr:colOff>
      <xdr:row>70</xdr:row>
      <xdr:rowOff>157976</xdr:rowOff>
    </xdr:to>
    <xdr:grpSp>
      <xdr:nvGrpSpPr>
        <xdr:cNvPr id="16" name="Grupo 15">
          <a:extLst>
            <a:ext uri="{FF2B5EF4-FFF2-40B4-BE49-F238E27FC236}">
              <a16:creationId xmlns:a16="http://schemas.microsoft.com/office/drawing/2014/main" id="{79235089-8072-43CC-BE8C-67B41C2F383F}"/>
            </a:ext>
          </a:extLst>
        </xdr:cNvPr>
        <xdr:cNvGrpSpPr/>
      </xdr:nvGrpSpPr>
      <xdr:grpSpPr>
        <a:xfrm>
          <a:off x="562406" y="13700087"/>
          <a:ext cx="4238193" cy="364389"/>
          <a:chOff x="562406" y="12880937"/>
          <a:chExt cx="4238193" cy="364389"/>
        </a:xfrm>
      </xdr:grpSpPr>
      <xdr:sp macro="" textlink="">
        <xdr:nvSpPr>
          <xdr:cNvPr id="100" name="Paso" descr="Todo sobre las funciones INDICE/COINCIDIR, con hipervínculo a la web&#10;">
            <a:hlinkClick xmlns:r="http://schemas.openxmlformats.org/officeDocument/2006/relationships" r:id="rId5" tooltip="Selecciona esta opción para conocer todo sobre la función ÍNDICE/COINCIDIR en la web"/>
            <a:extLst>
              <a:ext uri="{FF2B5EF4-FFF2-40B4-BE49-F238E27FC236}">
                <a16:creationId xmlns:a16="http://schemas.microsoft.com/office/drawing/2014/main" id="{BEC8DAF3-59CC-4665-B2F7-C11D93097B1A}"/>
              </a:ext>
            </a:extLst>
          </xdr:cNvPr>
          <xdr:cNvSpPr txBox="1"/>
        </xdr:nvSpPr>
        <xdr:spPr>
          <a:xfrm>
            <a:off x="1027590" y="12946558"/>
            <a:ext cx="3773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acerca de las </a:t>
            </a:r>
            <a:r>
              <a:rPr lang="es-mx"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ÍNDICE/COINCIDIR</a:t>
            </a:r>
          </a:p>
        </xdr:txBody>
      </xdr:sp>
      <xdr:pic>
        <xdr:nvPicPr>
          <xdr:cNvPr id="101" name="Gráfico 22" descr="Flecha">
            <a:hlinkClick xmlns:r="http://schemas.openxmlformats.org/officeDocument/2006/relationships" r:id="rId5" tooltip="Selecciona esta opción para obtener más información de la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75</xdr:row>
      <xdr:rowOff>32025</xdr:rowOff>
    </xdr:from>
    <xdr:to>
      <xdr:col>1</xdr:col>
      <xdr:colOff>3867150</xdr:colOff>
      <xdr:row>77</xdr:row>
      <xdr:rowOff>15414</xdr:rowOff>
    </xdr:to>
    <xdr:grpSp>
      <xdr:nvGrpSpPr>
        <xdr:cNvPr id="6" name="Grupo 5">
          <a:extLst>
            <a:ext uri="{FF2B5EF4-FFF2-40B4-BE49-F238E27FC236}">
              <a16:creationId xmlns:a16="http://schemas.microsoft.com/office/drawing/2014/main" id="{5C999AAF-BC52-4D03-84CC-9A10F67B8111}"/>
            </a:ext>
          </a:extLst>
        </xdr:cNvPr>
        <xdr:cNvGrpSpPr/>
      </xdr:nvGrpSpPr>
      <xdr:grpSpPr>
        <a:xfrm>
          <a:off x="562406" y="14891025"/>
          <a:ext cx="4152469" cy="364389"/>
          <a:chOff x="562406" y="14071875"/>
          <a:chExt cx="4152469" cy="364389"/>
        </a:xfrm>
      </xdr:grpSpPr>
      <xdr:sp macro="" textlink="">
        <xdr:nvSpPr>
          <xdr:cNvPr id="102" name="Paso" descr="Capacitación en línea gratis de Excel, con hipervínculo a la web&#10;">
            <a:hlinkClick xmlns:r="http://schemas.openxmlformats.org/officeDocument/2006/relationships" r:id="rId6" tooltip="Selecciona esta opción para obtener información sobre la capacitación gratuita de Excel en la web"/>
            <a:extLst>
              <a:ext uri="{FF2B5EF4-FFF2-40B4-BE49-F238E27FC236}">
                <a16:creationId xmlns:a16="http://schemas.microsoft.com/office/drawing/2014/main" id="{4781BFBE-B5EC-40E0-B408-A2571FFF08DE}"/>
              </a:ext>
            </a:extLst>
          </xdr:cNvPr>
          <xdr:cNvSpPr txBox="1"/>
        </xdr:nvSpPr>
        <xdr:spPr>
          <a:xfrm>
            <a:off x="1040199" y="14151554"/>
            <a:ext cx="36746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Capacitación en línea gratuita de Excel</a:t>
            </a:r>
          </a:p>
        </xdr:txBody>
      </xdr:sp>
      <xdr:pic>
        <xdr:nvPicPr>
          <xdr:cNvPr id="103" name="Gráfico 22" descr="Flecha">
            <a:hlinkClick xmlns:r="http://schemas.openxmlformats.org/officeDocument/2006/relationships" r:id="rId6" tooltip="Selecciona esta opción para obtener más información de la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70</xdr:row>
      <xdr:rowOff>185518</xdr:rowOff>
    </xdr:from>
    <xdr:to>
      <xdr:col>1</xdr:col>
      <xdr:colOff>2609850</xdr:colOff>
      <xdr:row>72</xdr:row>
      <xdr:rowOff>168907</xdr:rowOff>
    </xdr:to>
    <xdr:grpSp>
      <xdr:nvGrpSpPr>
        <xdr:cNvPr id="8" name="Grupo 7">
          <a:extLst>
            <a:ext uri="{FF2B5EF4-FFF2-40B4-BE49-F238E27FC236}">
              <a16:creationId xmlns:a16="http://schemas.microsoft.com/office/drawing/2014/main" id="{F2122903-3464-4677-84BC-66087719FF0D}"/>
            </a:ext>
          </a:extLst>
        </xdr:cNvPr>
        <xdr:cNvGrpSpPr/>
      </xdr:nvGrpSpPr>
      <xdr:grpSpPr>
        <a:xfrm>
          <a:off x="562406" y="14092018"/>
          <a:ext cx="2895169" cy="364389"/>
          <a:chOff x="562406" y="13272868"/>
          <a:chExt cx="2895169" cy="364389"/>
        </a:xfrm>
      </xdr:grpSpPr>
      <xdr:sp macro="" textlink="">
        <xdr:nvSpPr>
          <xdr:cNvPr id="104" name="Paso" descr="Todos sobre la función SI.ERROR, con hipervínculo a la web&#10;">
            <a:hlinkClick xmlns:r="http://schemas.openxmlformats.org/officeDocument/2006/relationships" r:id="rId7" tooltip="Selecciona esta opción para saber en qué consiste la función SI.ERROR en la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mx" sz="1100" b="1"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SI.ERROR</a:t>
            </a:r>
          </a:p>
        </xdr:txBody>
      </xdr:sp>
      <xdr:pic>
        <xdr:nvPicPr>
          <xdr:cNvPr id="105" name="Gráfico 22" descr="Flecha">
            <a:hlinkClick xmlns:r="http://schemas.openxmlformats.org/officeDocument/2006/relationships" r:id="rId7" tooltip="Selecciona esta opción para obtener más información de la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73</xdr:row>
      <xdr:rowOff>5949</xdr:rowOff>
    </xdr:from>
    <xdr:to>
      <xdr:col>1</xdr:col>
      <xdr:colOff>4895850</xdr:colOff>
      <xdr:row>74</xdr:row>
      <xdr:rowOff>179838</xdr:rowOff>
    </xdr:to>
    <xdr:grpSp>
      <xdr:nvGrpSpPr>
        <xdr:cNvPr id="7" name="Grupo 6">
          <a:extLst>
            <a:ext uri="{FF2B5EF4-FFF2-40B4-BE49-F238E27FC236}">
              <a16:creationId xmlns:a16="http://schemas.microsoft.com/office/drawing/2014/main" id="{56B2B91D-B542-499E-8788-299E4FFAC823}"/>
            </a:ext>
          </a:extLst>
        </xdr:cNvPr>
        <xdr:cNvGrpSpPr/>
      </xdr:nvGrpSpPr>
      <xdr:grpSpPr>
        <a:xfrm>
          <a:off x="562406" y="14483949"/>
          <a:ext cx="5181169" cy="364389"/>
          <a:chOff x="562406" y="13664799"/>
          <a:chExt cx="5181169" cy="364389"/>
        </a:xfrm>
      </xdr:grpSpPr>
      <xdr:sp macro="" textlink="">
        <xdr:nvSpPr>
          <xdr:cNvPr id="106" name="Paso" descr="Usa tablas dinámicas para analizar datos de la hoja de cálculo&#10;">
            <a:hlinkClick xmlns:r="http://schemas.openxmlformats.org/officeDocument/2006/relationships" r:id="rId8" tooltip="Selecciona esta opción para saber en qué consiste la creación de una tabla dinámica para analizar datos de la hoja de cálculo en la web"/>
            <a:extLst>
              <a:ext uri="{FF2B5EF4-FFF2-40B4-BE49-F238E27FC236}">
                <a16:creationId xmlns:a16="http://schemas.microsoft.com/office/drawing/2014/main" id="{2E0B811D-CA68-487C-A6BB-4DE6198A877D}"/>
              </a:ext>
            </a:extLst>
          </xdr:cNvPr>
          <xdr:cNvSpPr txBox="1"/>
        </xdr:nvSpPr>
        <xdr:spPr>
          <a:xfrm>
            <a:off x="1027590" y="13727608"/>
            <a:ext cx="4715985"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 las </a:t>
            </a:r>
            <a:r>
              <a:rPr lang="es-mx"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tablas dinámicas</a:t>
            </a:r>
            <a:r>
              <a:rPr lang="es-mx"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analizar</a:t>
            </a:r>
            <a:r>
              <a:rPr lang="es-mx"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datos de la hoja de cálculo</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áfico 22" descr="Flecha">
            <a:hlinkClick xmlns:r="http://schemas.openxmlformats.org/officeDocument/2006/relationships" r:id="rId8" tooltip="Selecciona esta opción para obtener más información de la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xdr:from>
      <xdr:col>1</xdr:col>
      <xdr:colOff>5470014</xdr:colOff>
      <xdr:row>22</xdr:row>
      <xdr:rowOff>40290</xdr:rowOff>
    </xdr:from>
    <xdr:to>
      <xdr:col>6</xdr:col>
      <xdr:colOff>774188</xdr:colOff>
      <xdr:row>28</xdr:row>
      <xdr:rowOff>122966</xdr:rowOff>
    </xdr:to>
    <xdr:grpSp>
      <xdr:nvGrpSpPr>
        <xdr:cNvPr id="108" name="Grupo 107">
          <a:extLst>
            <a:ext uri="{FF2B5EF4-FFF2-40B4-BE49-F238E27FC236}">
              <a16:creationId xmlns:a16="http://schemas.microsoft.com/office/drawing/2014/main" id="{03EFBC7C-34AE-450B-A955-411C63A44A84}"/>
            </a:ext>
          </a:extLst>
        </xdr:cNvPr>
        <xdr:cNvGrpSpPr/>
      </xdr:nvGrpSpPr>
      <xdr:grpSpPr>
        <a:xfrm>
          <a:off x="6317739" y="4802790"/>
          <a:ext cx="3638549" cy="1225676"/>
          <a:chOff x="6315744" y="2116740"/>
          <a:chExt cx="3297913" cy="1225676"/>
        </a:xfrm>
      </xdr:grpSpPr>
      <xdr:sp macro="" textlink="">
        <xdr:nvSpPr>
          <xdr:cNvPr id="109" name="Paso" descr="EXPERIMENTO&#10;Intenta seleccionar diferentes elementos de las listas desplegables. Verás que las celdas de resultado se actualizan al instante con los nuevos valor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mx" sz="1100" kern="0">
                <a:solidFill>
                  <a:schemeClr val="bg2">
                    <a:lumMod val="25000"/>
                  </a:schemeClr>
                </a:solidFill>
                <a:latin typeface="+mn-lt"/>
                <a:ea typeface="Segoe UI" pitchFamily="34" charset="0"/>
                <a:cs typeface="Segoe UI Light" panose="020B0502040204020203" pitchFamily="34" charset="0"/>
              </a:rPr>
              <a:t>Intenta seleccionar</a:t>
            </a:r>
            <a:r>
              <a:rPr lang="es-mx" sz="1100" kern="0" baseline="0">
                <a:solidFill>
                  <a:schemeClr val="bg2">
                    <a:lumMod val="25000"/>
                  </a:schemeClr>
                </a:solidFill>
                <a:latin typeface="+mn-lt"/>
                <a:ea typeface="Segoe UI" pitchFamily="34" charset="0"/>
                <a:cs typeface="Segoe UI Light" panose="020B0502040204020203" pitchFamily="34" charset="0"/>
              </a:rPr>
              <a:t> diferentes elementos de las listas desplegables. Verás que las celdas de resultado se actualizan al instante con los nuevos valores.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grpSp>
        <xdr:nvGrpSpPr>
          <xdr:cNvPr id="110" name="Grupo 109">
            <a:extLst>
              <a:ext uri="{FF2B5EF4-FFF2-40B4-BE49-F238E27FC236}">
                <a16:creationId xmlns:a16="http://schemas.microsoft.com/office/drawing/2014/main" id="{9133DD34-EC9C-4E5E-9701-31CBF2341050}"/>
              </a:ext>
            </a:extLst>
          </xdr:cNvPr>
          <xdr:cNvGrpSpPr/>
        </xdr:nvGrpSpPr>
        <xdr:grpSpPr>
          <a:xfrm>
            <a:off x="6315744" y="2116740"/>
            <a:ext cx="873764" cy="377476"/>
            <a:chOff x="6388583" y="2189579"/>
            <a:chExt cx="873764" cy="377476"/>
          </a:xfrm>
        </xdr:grpSpPr>
        <xdr:sp macro="" textlink="">
          <xdr:nvSpPr>
            <xdr:cNvPr id="112" name="Forma libre: Forma 111" descr="Línea de apertura">
              <a:extLst>
                <a:ext uri="{FF2B5EF4-FFF2-40B4-BE49-F238E27FC236}">
                  <a16:creationId xmlns:a16="http://schemas.microsoft.com/office/drawing/2014/main" id="{B89FDF95-E971-450E-B68A-844FC0FEB63A}"/>
                </a:ext>
              </a:extLst>
            </xdr:cNvPr>
            <xdr:cNvSpPr/>
          </xdr:nvSpPr>
          <xdr:spPr>
            <a:xfrm rot="5400000">
              <a:off x="6989563" y="2111841"/>
              <a:ext cx="165098" cy="38047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3" name="Forma libre: Forma 112" descr="Línea de apertura">
              <a:extLst>
                <a:ext uri="{FF2B5EF4-FFF2-40B4-BE49-F238E27FC236}">
                  <a16:creationId xmlns:a16="http://schemas.microsoft.com/office/drawing/2014/main" id="{6D94CD03-8DC7-4C12-B3AD-E8B0E09E2EF4}"/>
                </a:ext>
              </a:extLst>
            </xdr:cNvPr>
            <xdr:cNvSpPr/>
          </xdr:nvSpPr>
          <xdr:spPr>
            <a:xfrm rot="16200000" flipH="1">
              <a:off x="6495409" y="2082753"/>
              <a:ext cx="167085" cy="38073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4" name="Arco 113">
              <a:extLst>
                <a:ext uri="{FF2B5EF4-FFF2-40B4-BE49-F238E27FC236}">
                  <a16:creationId xmlns:a16="http://schemas.microsoft.com/office/drawing/2014/main" id="{FA556032-2890-4698-8BCA-5F6841D85837}"/>
                </a:ext>
              </a:extLst>
            </xdr:cNvPr>
            <xdr:cNvSpPr/>
          </xdr:nvSpPr>
          <xdr:spPr>
            <a:xfrm>
              <a:off x="6686535" y="2359878"/>
              <a:ext cx="15083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5" name="Arco 114">
              <a:extLst>
                <a:ext uri="{FF2B5EF4-FFF2-40B4-BE49-F238E27FC236}">
                  <a16:creationId xmlns:a16="http://schemas.microsoft.com/office/drawing/2014/main" id="{9D24D9D4-ABC6-4659-89BD-7B032B0C264F}"/>
                </a:ext>
              </a:extLst>
            </xdr:cNvPr>
            <xdr:cNvSpPr/>
          </xdr:nvSpPr>
          <xdr:spPr>
            <a:xfrm flipH="1">
              <a:off x="6844223" y="2370187"/>
              <a:ext cx="137120" cy="182150"/>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11" name="Gráfico 96" descr="Matraz">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370551" y="2499089"/>
            <a:ext cx="331088" cy="368300"/>
          </a:xfrm>
          <a:prstGeom prst="rect">
            <a:avLst/>
          </a:prstGeom>
        </xdr:spPr>
      </xdr:pic>
    </xdr:grpSp>
    <xdr:clientData/>
  </xdr:twoCellAnchor>
  <xdr:twoCellAnchor editAs="absolute">
    <xdr:from>
      <xdr:col>0</xdr:col>
      <xdr:colOff>666750</xdr:colOff>
      <xdr:row>28</xdr:row>
      <xdr:rowOff>185713</xdr:rowOff>
    </xdr:from>
    <xdr:to>
      <xdr:col>1</xdr:col>
      <xdr:colOff>2699025</xdr:colOff>
      <xdr:row>31</xdr:row>
      <xdr:rowOff>149900</xdr:rowOff>
    </xdr:to>
    <xdr:sp macro="" textlink="">
      <xdr:nvSpPr>
        <xdr:cNvPr id="116" name="btn_DeepDive" descr="Explora para obtener más información">
          <a:hlinkClick xmlns:r="http://schemas.openxmlformats.org/officeDocument/2006/relationships" r:id="rId11"/>
          <a:extLst>
            <a:ext uri="{FF2B5EF4-FFF2-40B4-BE49-F238E27FC236}">
              <a16:creationId xmlns:a16="http://schemas.microsoft.com/office/drawing/2014/main" id="{7EED573E-E4AE-4562-BCEC-B2731DD6AA78}"/>
            </a:ext>
          </a:extLst>
        </xdr:cNvPr>
        <xdr:cNvSpPr/>
      </xdr:nvSpPr>
      <xdr:spPr>
        <a:xfrm>
          <a:off x="666750" y="6091213"/>
          <a:ext cx="2880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mx" sz="1200">
              <a:solidFill>
                <a:srgbClr val="0B744D"/>
              </a:solidFill>
              <a:latin typeface="Segoe UI" pitchFamily="34" charset="0"/>
              <a:ea typeface="Segoe UI" pitchFamily="34" charset="0"/>
              <a:cs typeface="Segoe UI" pitchFamily="34" charset="0"/>
            </a:rPr>
            <a:t>Explora para obtener más información</a:t>
          </a:r>
        </a:p>
      </xdr:txBody>
    </xdr:sp>
    <xdr:clientData/>
  </xdr:twoCellAnchor>
  <xdr:twoCellAnchor>
    <xdr:from>
      <xdr:col>0</xdr:col>
      <xdr:colOff>333375</xdr:colOff>
      <xdr:row>32</xdr:row>
      <xdr:rowOff>190472</xdr:rowOff>
    </xdr:from>
    <xdr:to>
      <xdr:col>1</xdr:col>
      <xdr:colOff>5219700</xdr:colOff>
      <xdr:row>63</xdr:row>
      <xdr:rowOff>104775</xdr:rowOff>
    </xdr:to>
    <xdr:grpSp>
      <xdr:nvGrpSpPr>
        <xdr:cNvPr id="117" name="Grupo 116">
          <a:extLst>
            <a:ext uri="{FF2B5EF4-FFF2-40B4-BE49-F238E27FC236}">
              <a16:creationId xmlns:a16="http://schemas.microsoft.com/office/drawing/2014/main" id="{13E6C982-6CD3-4F56-8160-7A99956655B4}"/>
            </a:ext>
          </a:extLst>
        </xdr:cNvPr>
        <xdr:cNvGrpSpPr/>
      </xdr:nvGrpSpPr>
      <xdr:grpSpPr>
        <a:xfrm>
          <a:off x="333375" y="6857972"/>
          <a:ext cx="5734050" cy="5819803"/>
          <a:chOff x="381000" y="6619847"/>
          <a:chExt cx="5734050" cy="5819803"/>
        </a:xfrm>
      </xdr:grpSpPr>
      <xdr:sp macro="" textlink="">
        <xdr:nvSpPr>
          <xdr:cNvPr id="118" name="txt_Fondo del paseo introductorio" descr="Fondo">
            <a:extLst>
              <a:ext uri="{FF2B5EF4-FFF2-40B4-BE49-F238E27FC236}">
                <a16:creationId xmlns:a16="http://schemas.microsoft.com/office/drawing/2014/main" id="{D3E3BF3F-62BA-42BD-AAAA-C2798A711BDD}"/>
              </a:ext>
            </a:extLst>
          </xdr:cNvPr>
          <xdr:cNvSpPr/>
        </xdr:nvSpPr>
        <xdr:spPr>
          <a:xfrm>
            <a:off x="381000" y="6619847"/>
            <a:ext cx="5734050" cy="58198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Encabezado del paseo introductorio" descr="BUSCARV y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BUSCARV y #N/A</a:t>
            </a:r>
          </a:p>
        </xdr:txBody>
      </xdr:sp>
      <xdr:cxnSp macro="">
        <xdr:nvCxnSpPr>
          <xdr:cNvPr id="120" name="txt_Línea del paseo introductorio 1" descr="Línea decorativa">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Línea del paseo introductorio 2" descr="Línea decorativa">
            <a:extLst>
              <a:ext uri="{FF2B5EF4-FFF2-40B4-BE49-F238E27FC236}">
                <a16:creationId xmlns:a16="http://schemas.microsoft.com/office/drawing/2014/main" id="{9714E556-7850-4148-BEC1-BE99A53AD145}"/>
              </a:ext>
            </a:extLst>
          </xdr:cNvPr>
          <xdr:cNvCxnSpPr>
            <a:cxnSpLocks/>
          </xdr:cNvCxnSpPr>
        </xdr:nvCxnSpPr>
        <xdr:spPr>
          <a:xfrm>
            <a:off x="623901" y="117464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Introducción del paseo introductorio" descr="Invariablemente, encontrarás situaciones donde BUSCARV no puede encontrar lo que le solicitaste y devuelve un error (#N/A). A veces, es porque simplemente el valor de búsqueda no existe, o puede ser porque la celda de referencia todavía no tiene un valor.&#10;&#10;">
            <a:extLst>
              <a:ext uri="{FF2B5EF4-FFF2-40B4-BE49-F238E27FC236}">
                <a16:creationId xmlns:a16="http://schemas.microsoft.com/office/drawing/2014/main" id="{14D15DCB-93AB-4F22-9D6D-FBFB2C3479BE}"/>
              </a:ext>
            </a:extLst>
          </xdr:cNvPr>
          <xdr:cNvSpPr txBox="1"/>
        </xdr:nvSpPr>
        <xdr:spPr>
          <a:xfrm>
            <a:off x="619288" y="7320012"/>
            <a:ext cx="5251444" cy="83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Invariablemente, encontrarás situaciones donde BUSCARV no puede encontrar lo que le solicitaste y devuelve un error (</a:t>
            </a:r>
            <a:r>
              <a:rPr lang="es-mx"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lang="es-mx"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veces, es porque simplemente el valor de búsqueda no existe, o puede ser porque la celda de referencia todavía no tiene un valor.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Paso">
            <a:extLst>
              <a:ext uri="{FF2B5EF4-FFF2-40B4-BE49-F238E27FC236}">
                <a16:creationId xmlns:a16="http://schemas.microsoft.com/office/drawing/2014/main" id="{5965A0D4-2BC5-48D7-B26B-96EE64B5243D}"/>
              </a:ext>
            </a:extLst>
          </xdr:cNvPr>
          <xdr:cNvGrpSpPr/>
        </xdr:nvGrpSpPr>
        <xdr:grpSpPr>
          <a:xfrm>
            <a:off x="619125" y="8200997"/>
            <a:ext cx="5353050" cy="1990753"/>
            <a:chOff x="562285" y="7915275"/>
            <a:chExt cx="5318320" cy="1990753"/>
          </a:xfrm>
        </xdr:grpSpPr>
        <xdr:sp macro="" textlink="">
          <xdr:nvSpPr>
            <xdr:cNvPr id="127" name="txt_Paso" descr="Si sabes que tu valor de búsqueda existe, pero deseas ocultar el error si la celda de búsqueda está en blanco, puedes usar una instrucción SI. En este caso, vamos a envolver la fórmula BUSCARV existente de esta forma en la celda D43:&#10;&#10;=SI(C43=&quot;&quot;,&quot;&quot;,BUSCARV (C43, C37:D41,2,FALSO))&#10;&#10;Esto indica que si la celda C43 es igual a nada (&quot;&quot;), devuelve nada, de lo contrario, devuelve resultados de BUSCARV. Observa el segundo paréntesis de cierre al final de la fórmula. Ese paréntesis cierra la instrucción SI.&#10;&#10;">
              <a:extLst>
                <a:ext uri="{FF2B5EF4-FFF2-40B4-BE49-F238E27FC236}">
                  <a16:creationId xmlns:a16="http://schemas.microsoft.com/office/drawing/2014/main" id="{EEACBD37-1990-4370-9F66-49CF679806B6}"/>
                </a:ext>
              </a:extLst>
            </xdr:cNvPr>
            <xdr:cNvSpPr txBox="1"/>
          </xdr:nvSpPr>
          <xdr:spPr>
            <a:xfrm>
              <a:off x="979442" y="7957233"/>
              <a:ext cx="4901163" cy="1948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sabes que tu valor de búsqueda existe, pero deseas ocultar el error si la celda de búsqueda está en blanco, puedes usar una instrucción</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SI</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este caso, vamos a envolver la fórmula BUSCARV existente de esta forma en la celda D43: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=SI(C43=""</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BUSCARV (C43</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C37:D41</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Esto dice "si la celda C43 es igual a nada (" "), devuelve nada, de lo contrario, devuelve los resultados de BUSCARV". Observa el segundo paréntesis de cierre al final de la fórmula. Ese paréntesis cierra la instrucción SI.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Paso" descr="1">
              <a:extLst>
                <a:ext uri="{FF2B5EF4-FFF2-40B4-BE49-F238E27FC236}">
                  <a16:creationId xmlns:a16="http://schemas.microsoft.com/office/drawing/2014/main" id="{FF268881-27CD-4E87-AFEB-AFD303754FA4}"/>
                </a:ext>
              </a:extLst>
            </xdr:cNvPr>
            <xdr:cNvSpPr/>
          </xdr:nvSpPr>
          <xdr:spPr>
            <a:xfrm>
              <a:off x="562285" y="79152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1</a:t>
              </a:r>
            </a:p>
          </xdr:txBody>
        </xdr:sp>
      </xdr:grpSp>
      <xdr:grpSp>
        <xdr:nvGrpSpPr>
          <xdr:cNvPr id="124" name="Grupo 123">
            <a:extLst>
              <a:ext uri="{FF2B5EF4-FFF2-40B4-BE49-F238E27FC236}">
                <a16:creationId xmlns:a16="http://schemas.microsoft.com/office/drawing/2014/main" id="{E6606029-FD51-46CF-AFBE-ED7D2B796703}"/>
              </a:ext>
            </a:extLst>
          </xdr:cNvPr>
          <xdr:cNvGrpSpPr/>
        </xdr:nvGrpSpPr>
        <xdr:grpSpPr>
          <a:xfrm>
            <a:off x="619125" y="10182197"/>
            <a:ext cx="5353050" cy="1485928"/>
            <a:chOff x="11201400" y="3952875"/>
            <a:chExt cx="5353050" cy="1485928"/>
          </a:xfrm>
        </xdr:grpSpPr>
        <xdr:sp macro="" textlink="">
          <xdr:nvSpPr>
            <xdr:cNvPr id="125" name="txt_Paso" descr="Si no estás seguro si existe tu valor de búsqueda, pero deseas suprimir el error #N/A, puedes usar una función de manejo de errores denominada SI.ERROR en la celda G43: =SI.ERROR(BUSCARV(F43,F37:G41,2,FALSO),&quot;&quot;). SI.ERROR indica que si BUSCARV devuelve un resultado válido, lo muestra, de lo contrario, no muestra nada (&quot;&quot;). No mostramos nada aquí (&quot;&quot;), pero también puedes usar números (0,1, 2, etc.), o texto, como &quot;La fórmula no es correcta&quot;.&#10;&#10;">
              <a:extLst>
                <a:ext uri="{FF2B5EF4-FFF2-40B4-BE49-F238E27FC236}">
                  <a16:creationId xmlns:a16="http://schemas.microsoft.com/office/drawing/2014/main" id="{250F4D35-4886-4A69-B7A9-2E3BC66C4614}"/>
                </a:ext>
              </a:extLst>
            </xdr:cNvPr>
            <xdr:cNvSpPr txBox="1"/>
          </xdr:nvSpPr>
          <xdr:spPr>
            <a:xfrm>
              <a:off x="11621281" y="4042458"/>
              <a:ext cx="4933169" cy="1396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no estás seguro si existe tu valor de búsqueda, pero deseas suprimir el error #N/A, puedes usar una función de manejo de errores denominada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G43: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=SI.ERROR(BUSCARV(F43</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F37:G41</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mx"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a:t>
              </a:r>
              <a:r>
                <a:rPr lang="es-mx"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indica que si BUSCARV devuelve un resultado válido, lo muestra, de lo contrario, no muestra nada (""). No mostramos nada aquí (""), pero también puedes usar números (0,1, 2, etc.), o texto, como "La fórmula no es correcta".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Paso" descr="2">
              <a:extLst>
                <a:ext uri="{FF2B5EF4-FFF2-40B4-BE49-F238E27FC236}">
                  <a16:creationId xmlns:a16="http://schemas.microsoft.com/office/drawing/2014/main" id="{5CAEF7F2-CADC-4405-A740-3677A6585269}"/>
                </a:ext>
              </a:extLst>
            </xdr:cNvPr>
            <xdr:cNvSpPr/>
          </xdr:nvSpPr>
          <xdr:spPr>
            <a:xfrm>
              <a:off x="11201400" y="39528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mx"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60</xdr:row>
      <xdr:rowOff>190472</xdr:rowOff>
    </xdr:from>
    <xdr:to>
      <xdr:col>1</xdr:col>
      <xdr:colOff>998945</xdr:colOff>
      <xdr:row>62</xdr:row>
      <xdr:rowOff>144921</xdr:rowOff>
    </xdr:to>
    <xdr:sp macro="" textlink="">
      <xdr:nvSpPr>
        <xdr:cNvPr id="129" name="Botón Anterior" descr="Volver a la hoja anterior">
          <a:hlinkClick xmlns:r="http://schemas.openxmlformats.org/officeDocument/2006/relationships" r:id="rId12" tooltip="Haz clic aquí para volver a la hoja anterior"/>
          <a:extLst>
            <a:ext uri="{FF2B5EF4-FFF2-40B4-BE49-F238E27FC236}">
              <a16:creationId xmlns:a16="http://schemas.microsoft.com/office/drawing/2014/main" id="{049FDD6C-0419-436A-A64D-A3B2D630D4B4}"/>
            </a:ext>
          </a:extLst>
        </xdr:cNvPr>
        <xdr:cNvSpPr/>
      </xdr:nvSpPr>
      <xdr:spPr>
        <a:xfrm flipH="1">
          <a:off x="571500" y="121919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3665586</xdr:colOff>
      <xdr:row>60</xdr:row>
      <xdr:rowOff>190472</xdr:rowOff>
    </xdr:from>
    <xdr:to>
      <xdr:col>1</xdr:col>
      <xdr:colOff>4940756</xdr:colOff>
      <xdr:row>62</xdr:row>
      <xdr:rowOff>144921</xdr:rowOff>
    </xdr:to>
    <xdr:sp macro="" textlink="">
      <xdr:nvSpPr>
        <xdr:cNvPr id="130" name="BotónSiguiente" descr="Avanza hasta la siguiente hoja">
          <a:hlinkClick xmlns:r="http://schemas.openxmlformats.org/officeDocument/2006/relationships" r:id="rId1" tooltip="Haz clic aquí para volver a la hoja anterior"/>
          <a:extLst>
            <a:ext uri="{FF2B5EF4-FFF2-40B4-BE49-F238E27FC236}">
              <a16:creationId xmlns:a16="http://schemas.microsoft.com/office/drawing/2014/main" id="{7E521B5B-4F6E-46CF-9081-B282E69CE49D}"/>
            </a:ext>
          </a:extLst>
        </xdr:cNvPr>
        <xdr:cNvSpPr/>
      </xdr:nvSpPr>
      <xdr:spPr>
        <a:xfrm>
          <a:off x="4513311" y="121919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mx"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3</xdr:col>
      <xdr:colOff>428626</xdr:colOff>
      <xdr:row>43</xdr:row>
      <xdr:rowOff>76209</xdr:rowOff>
    </xdr:from>
    <xdr:to>
      <xdr:col>9</xdr:col>
      <xdr:colOff>285751</xdr:colOff>
      <xdr:row>57</xdr:row>
      <xdr:rowOff>95251</xdr:rowOff>
    </xdr:to>
    <xdr:grpSp>
      <xdr:nvGrpSpPr>
        <xdr:cNvPr id="131" name="DETALLE IMPORTANTE" descr="DETALLE IMPORTANTE&#10;&#10;">
          <a:extLst>
            <a:ext uri="{FF2B5EF4-FFF2-40B4-BE49-F238E27FC236}">
              <a16:creationId xmlns:a16="http://schemas.microsoft.com/office/drawing/2014/main" id="{321AE9BC-CB50-4E20-92DE-ED300BC55383}"/>
            </a:ext>
          </a:extLst>
        </xdr:cNvPr>
        <xdr:cNvGrpSpPr/>
      </xdr:nvGrpSpPr>
      <xdr:grpSpPr>
        <a:xfrm>
          <a:off x="7686676" y="8839209"/>
          <a:ext cx="3848100" cy="2686042"/>
          <a:chOff x="6788150" y="10960177"/>
          <a:chExt cx="3989022" cy="2594299"/>
        </a:xfrm>
      </xdr:grpSpPr>
      <xdr:sp macro="" textlink="">
        <xdr:nvSpPr>
          <xdr:cNvPr id="132" name="Instrucción" descr="DETALLE IMPORTANTE&#10;SI.ERROR es lo que se denomina un controlador de errores global, lo que significa que suprimirá cualquier error que podría producir la fórmula. Esto puede provocar problemas si Excel te proporciona una notificación de que la fórmula contiene un error legítimo que debe solucionarse.&#10;&#10;Una regla general es no agregar controladores de errores en las fórmulas hasta que estés completamente seguro de que funcionan correctamente.&#10;">
            <a:extLst>
              <a:ext uri="{FF2B5EF4-FFF2-40B4-BE49-F238E27FC236}">
                <a16:creationId xmlns:a16="http://schemas.microsoft.com/office/drawing/2014/main" id="{2A97E2F2-8B10-4CB5-B606-3B7DCC83E9FB}"/>
              </a:ext>
            </a:extLst>
          </xdr:cNvPr>
          <xdr:cNvSpPr txBox="1"/>
        </xdr:nvSpPr>
        <xdr:spPr>
          <a:xfrm>
            <a:off x="7073899" y="11363327"/>
            <a:ext cx="3703273" cy="2191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mx"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mx" sz="1100" b="1" i="0" kern="1200" baseline="0">
                <a:solidFill>
                  <a:schemeClr val="dk1"/>
                </a:solidFill>
                <a:effectLst/>
                <a:latin typeface="+mn-lt"/>
                <a:ea typeface="+mn-ea"/>
                <a:cs typeface="+mn-cs"/>
              </a:rPr>
              <a:t>SI.ERROR</a:t>
            </a:r>
            <a:r>
              <a:rPr lang="es-mx" sz="1100" b="0" i="0" kern="1200" baseline="0">
                <a:solidFill>
                  <a:schemeClr val="dk1"/>
                </a:solidFill>
                <a:effectLst/>
                <a:latin typeface="+mn-lt"/>
                <a:ea typeface="+mn-ea"/>
                <a:cs typeface="+mn-cs"/>
              </a:rPr>
              <a:t> es lo que se denomina un controlador de errores global, lo que significa que suprimirá cualquier error que podría producir la fórmula. Esto puede provocar problemas si Excel te proporciona una notificación de que la fórmula contiene un error legítimo que debe solucionarse.</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s-mx" sz="1100" b="0" i="0" kern="1200" baseline="0">
                <a:solidFill>
                  <a:schemeClr val="dk1"/>
                </a:solidFill>
                <a:effectLst/>
                <a:latin typeface="+mn-lt"/>
                <a:ea typeface="+mn-ea"/>
                <a:cs typeface="+mn-cs"/>
              </a:rPr>
              <a:t>Una regla general es no agregar controladores de errores en las fórmulas hasta que estés completamente seguro de que funcionan correctamente.</a:t>
            </a:r>
            <a:endParaRPr lang="en-US" sz="1100">
              <a:effectLst/>
            </a:endParaRPr>
          </a:p>
        </xdr:txBody>
      </xdr:sp>
      <xdr:pic>
        <xdr:nvPicPr>
          <xdr:cNvPr id="133" name="Lupa" descr="Lupa">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134" name="Flecha" descr="Flecha">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7</xdr:row>
      <xdr:rowOff>76180</xdr:rowOff>
    </xdr:from>
    <xdr:to>
      <xdr:col>1</xdr:col>
      <xdr:colOff>4067174</xdr:colOff>
      <xdr:row>20</xdr:row>
      <xdr:rowOff>123396</xdr:rowOff>
    </xdr:to>
    <xdr:grpSp>
      <xdr:nvGrpSpPr>
        <xdr:cNvPr id="135" name="Grupo 134">
          <a:extLst>
            <a:ext uri="{FF2B5EF4-FFF2-40B4-BE49-F238E27FC236}">
              <a16:creationId xmlns:a16="http://schemas.microsoft.com/office/drawing/2014/main" id="{6CD3A2DF-2D37-45A6-9A63-6B14AFC74B8A}"/>
            </a:ext>
          </a:extLst>
        </xdr:cNvPr>
        <xdr:cNvGrpSpPr/>
      </xdr:nvGrpSpPr>
      <xdr:grpSpPr>
        <a:xfrm>
          <a:off x="947744" y="1981180"/>
          <a:ext cx="3967155" cy="2523716"/>
          <a:chOff x="2943225" y="1476375"/>
          <a:chExt cx="3967155" cy="2523716"/>
        </a:xfrm>
      </xdr:grpSpPr>
      <xdr:sp macro="" textlink="">
        <xdr:nvSpPr>
          <xdr:cNvPr id="136" name="Llave de fórmula inferio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Llave de fórmula inferio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Llave de fórmula superio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Llave de fórmula superio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órmula" descr="=BUSCARV(A1,B:C,2,FALSO)&#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mx" sz="2000">
                <a:solidFill>
                  <a:srgbClr val="000000"/>
                </a:solidFill>
                <a:effectLst/>
                <a:latin typeface="Courier New" panose="02070309020205020404" pitchFamily="49" charset="0"/>
                <a:ea typeface="Times New Roman" panose="02020603050405020304" pitchFamily="18" charset="0"/>
              </a:rPr>
              <a:t>=BUSCARV(A1</a:t>
            </a:r>
            <a:r>
              <a:rPr lang="es-MX" sz="2000">
                <a:solidFill>
                  <a:srgbClr val="000000"/>
                </a:solidFill>
                <a:effectLst/>
                <a:latin typeface="Courier New" panose="02070309020205020404" pitchFamily="49" charset="0"/>
                <a:ea typeface="Times New Roman" panose="02020603050405020304" pitchFamily="18" charset="0"/>
              </a:rPr>
              <a:t>,</a:t>
            </a:r>
            <a:r>
              <a:rPr lang="es-mx" sz="2000">
                <a:solidFill>
                  <a:srgbClr val="000000"/>
                </a:solidFill>
                <a:effectLst/>
                <a:latin typeface="Courier New" panose="02070309020205020404" pitchFamily="49" charset="0"/>
                <a:ea typeface="Times New Roman" panose="02020603050405020304" pitchFamily="18" charset="0"/>
              </a:rPr>
              <a:t>B:C</a:t>
            </a:r>
            <a:r>
              <a:rPr lang="es-MX" sz="2000">
                <a:solidFill>
                  <a:srgbClr val="000000"/>
                </a:solidFill>
                <a:effectLst/>
                <a:latin typeface="Courier New" panose="02070309020205020404" pitchFamily="49" charset="0"/>
                <a:ea typeface="Times New Roman" panose="02020603050405020304" pitchFamily="18" charset="0"/>
              </a:rPr>
              <a:t>,</a:t>
            </a:r>
            <a:r>
              <a:rPr lang="es-mx" sz="2000">
                <a:solidFill>
                  <a:srgbClr val="000000"/>
                </a:solidFill>
                <a:effectLst/>
                <a:latin typeface="Courier New" panose="02070309020205020404" pitchFamily="49" charset="0"/>
                <a:ea typeface="Times New Roman" panose="02020603050405020304" pitchFamily="18" charset="0"/>
              </a:rPr>
              <a:t>2</a:t>
            </a:r>
            <a:r>
              <a:rPr lang="es-MX" sz="2000">
                <a:solidFill>
                  <a:srgbClr val="000000"/>
                </a:solidFill>
                <a:effectLst/>
                <a:latin typeface="Courier New" panose="02070309020205020404" pitchFamily="49" charset="0"/>
                <a:ea typeface="Times New Roman" panose="02020603050405020304" pitchFamily="18" charset="0"/>
              </a:rPr>
              <a:t>,</a:t>
            </a:r>
            <a:r>
              <a:rPr lang="es-mx" sz="2000">
                <a:solidFill>
                  <a:srgbClr val="000000"/>
                </a:solidFill>
                <a:effectLst/>
                <a:latin typeface="Courier New" panose="02070309020205020404" pitchFamily="49" charset="0"/>
                <a:ea typeface="Times New Roman" panose="02020603050405020304" pitchFamily="18" charset="0"/>
              </a:rPr>
              <a:t>FALSO)</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Globo de fórmula superior" descr="¿Qué deseas busca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¿Qué deseas buscar?</a:t>
            </a:r>
          </a:p>
        </xdr:txBody>
      </xdr:sp>
      <xdr:sp macro="" textlink="">
        <xdr:nvSpPr>
          <xdr:cNvPr id="142" name="txt_Globo de fórmula superior" descr="Si lo encuentras, ¿en cuántas columnas a la derecha deseas obtener un valor?&#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7" y="1476375"/>
            <a:ext cx="1847843"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Si lo encuentras, ¿en cuántas columnas a la derecha deseas obtener un valor?</a:t>
            </a:r>
          </a:p>
        </xdr:txBody>
      </xdr:sp>
      <xdr:sp macro="" textlink="">
        <xdr:nvSpPr>
          <xdr:cNvPr id="143" name="txt_Globo de fórmula inferior" descr="¿Dónde deseas buscarlo?&#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¿Dónde deseas buscarlo?</a:t>
            </a:r>
          </a:p>
        </xdr:txBody>
      </xdr:sp>
      <xdr:sp macro="" textlink="">
        <xdr:nvSpPr>
          <xdr:cNvPr id="144" name="txt_Globo de fórmula inferior" descr="¿Deseas a una coincidencia exacta o aproximada?&#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7" y="3105150"/>
            <a:ext cx="1047743"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¿Deseas a una coincidencia exacta o aproximada?</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sic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nditional%20Functio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al Function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autoFilter ref="Z2:Z6" xr:uid="{00000000-0009-0000-0100-000001000000}"/>
  <tableColumns count="1">
    <tableColumn id="1" xr3:uid="{00000000-0010-0000-0000-000001000000}" name="Frutas"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autoFilter ref="AB2:AB4" xr:uid="{00000000-0009-0000-0100-000002000000}"/>
  <tableColumns count="1">
    <tableColumn id="1" xr3:uid="{00000000-0010-0000-0100-000001000000}" name="Manzana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autoFilter ref="AD2:AD4" xr:uid="{00000000-0009-0000-0100-000003000000}"/>
  <tableColumns count="1">
    <tableColumn id="1" xr3:uid="{00000000-0010-0000-0200-000001000000}" name="Naranjas"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autoFilter ref="AH2:AH4" xr:uid="{00000000-0009-0000-0100-000004000000}"/>
  <tableColumns count="1">
    <tableColumn id="1" xr3:uid="{00000000-0010-0000-0300-000001000000}" name="Limones"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autoFilter ref="AF2:AF4" xr:uid="{00000000-0009-0000-0100-000005000000}"/>
  <tableColumns count="1">
    <tableColumn id="1" xr3:uid="{00000000-0010-0000-0400-000001000000}" name="Plátan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78"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44CA926-211C-46F4-A033-231DAF833682}">
  <we:reference id="56ea8b68-fbaf-4a26-a253-b2384b9d37d3" version="1.0.0.0" store="\\TKYTHOMLAPTOP\Users\t-kythom\Source\Repos\LearnOffice" storeType="Filesystem"/>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es-es/article/novedades-en-excel-2016-para-windows-5fdb9208-ff33-45b6-9e08-1f5cdb3a6c73?ui=es-ES&amp;rs=es-MX&amp;ad=MX" TargetMode="External"/><Relationship Id="rId1" Type="http://schemas.openxmlformats.org/officeDocument/2006/relationships/hyperlink" Target="http://go.microsoft.com/fwlink/?LinkId=844969"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29.7109375" style="124" customWidth="1"/>
    <col min="2" max="2" width="3.5703125" style="124" customWidth="1"/>
    <col min="3" max="16384" width="11.140625" style="124"/>
  </cols>
  <sheetData>
    <row r="1" spans="1:1" ht="20.25" customHeight="1" x14ac:dyDescent="1.25">
      <c r="A1" s="123"/>
    </row>
    <row r="2" spans="1:1" ht="102" customHeight="1" x14ac:dyDescent="1.1000000000000001">
      <c r="A2" s="125" t="s">
        <v>0</v>
      </c>
    </row>
    <row r="3" spans="1:1" ht="45" x14ac:dyDescent="0.35">
      <c r="A3" s="126" t="s">
        <v>1</v>
      </c>
    </row>
    <row r="4" spans="1:1" ht="264" customHeight="1" x14ac:dyDescent="0.25">
      <c r="A4" s="127" t="s">
        <v>2</v>
      </c>
    </row>
    <row r="5" spans="1:1" ht="20.25" customHeight="1" x14ac:dyDescent="0.35">
      <c r="A5" s="126"/>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heetViews>
  <sheetFormatPr defaultColWidth="8.85546875" defaultRowHeight="15" x14ac:dyDescent="0.25"/>
  <cols>
    <col min="1" max="1" width="12.7109375" style="8" customWidth="1"/>
    <col min="2" max="2" width="82.85546875" style="24" customWidth="1"/>
    <col min="3" max="4" width="12.7109375" style="20" customWidth="1"/>
    <col min="5" max="5" width="8.42578125" style="20" bestFit="1" customWidth="1"/>
    <col min="6" max="7" width="12.7109375" style="20" customWidth="1"/>
    <col min="8" max="8" width="20.85546875" style="20" customWidth="1"/>
    <col min="9" max="25" width="8.85546875" style="20"/>
    <col min="26" max="26" width="11.140625" style="20" hidden="1" customWidth="1"/>
    <col min="27" max="27" width="2.28515625" style="20" hidden="1" customWidth="1"/>
    <col min="28" max="28" width="12.7109375" style="20" hidden="1" customWidth="1"/>
    <col min="29" max="29" width="2.28515625" style="20" hidden="1" customWidth="1"/>
    <col min="30" max="30" width="12.7109375" style="20" hidden="1" customWidth="1"/>
    <col min="31" max="31" width="2.28515625" style="20" hidden="1" customWidth="1"/>
    <col min="32" max="32" width="13.28515625" style="20" hidden="1" customWidth="1"/>
    <col min="33" max="33" width="2.28515625" style="20" hidden="1" customWidth="1"/>
    <col min="34" max="34" width="12" style="20" hidden="1" customWidth="1"/>
    <col min="35" max="16384" width="8.85546875" style="20"/>
  </cols>
  <sheetData>
    <row r="1" spans="1:34" ht="60" customHeight="1" x14ac:dyDescent="0.25">
      <c r="A1" s="29" t="s">
        <v>190</v>
      </c>
      <c r="B1" s="8"/>
      <c r="C1" s="76"/>
      <c r="D1" s="78"/>
      <c r="E1" s="78"/>
      <c r="F1" s="78"/>
      <c r="G1" s="78"/>
      <c r="H1" s="78"/>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15" customHeight="1" x14ac:dyDescent="0.25">
      <c r="A2" s="29" t="s">
        <v>191</v>
      </c>
      <c r="B2" s="8"/>
      <c r="C2" s="6" t="s">
        <v>39</v>
      </c>
      <c r="D2" s="7" t="s">
        <v>54</v>
      </c>
      <c r="E2" s="46"/>
      <c r="F2" s="6" t="s">
        <v>39</v>
      </c>
      <c r="G2" s="6" t="s">
        <v>222</v>
      </c>
      <c r="H2" s="7" t="s">
        <v>54</v>
      </c>
      <c r="I2" s="44"/>
      <c r="J2" s="44"/>
      <c r="K2" s="44"/>
      <c r="L2" s="44"/>
      <c r="M2" s="44"/>
      <c r="N2" s="44"/>
      <c r="O2" s="44"/>
      <c r="P2" s="44"/>
      <c r="Q2" s="44"/>
      <c r="R2" s="44"/>
      <c r="S2" s="44"/>
      <c r="T2" s="44"/>
      <c r="U2" s="44"/>
      <c r="V2" s="44"/>
      <c r="W2" s="44"/>
      <c r="X2" s="44"/>
      <c r="Y2" s="44"/>
      <c r="Z2" s="6" t="s">
        <v>39</v>
      </c>
      <c r="AA2" s="44"/>
      <c r="AB2" s="6" t="s">
        <v>40</v>
      </c>
      <c r="AC2" s="44"/>
      <c r="AD2" s="6" t="s">
        <v>41</v>
      </c>
      <c r="AE2" s="44"/>
      <c r="AF2" s="6" t="s">
        <v>42</v>
      </c>
      <c r="AG2" s="44"/>
      <c r="AH2" s="6" t="s">
        <v>43</v>
      </c>
    </row>
    <row r="3" spans="1:34" ht="15" customHeight="1" x14ac:dyDescent="0.25">
      <c r="A3" s="29" t="s">
        <v>301</v>
      </c>
      <c r="B3" s="8"/>
      <c r="C3" s="107" t="s">
        <v>40</v>
      </c>
      <c r="D3" s="101">
        <v>50</v>
      </c>
      <c r="E3" s="46"/>
      <c r="F3" s="100" t="s">
        <v>40</v>
      </c>
      <c r="G3" s="100" t="s">
        <v>223</v>
      </c>
      <c r="H3" s="101">
        <v>50</v>
      </c>
      <c r="I3" s="44"/>
      <c r="J3" s="44"/>
      <c r="K3" s="44"/>
      <c r="L3" s="44"/>
      <c r="M3" s="44"/>
      <c r="N3" s="44"/>
      <c r="O3" s="44"/>
      <c r="P3" s="44"/>
      <c r="Q3" s="44"/>
      <c r="R3" s="44"/>
      <c r="S3" s="44"/>
      <c r="T3" s="44"/>
      <c r="U3" s="44"/>
      <c r="V3" s="44"/>
      <c r="W3" s="44"/>
      <c r="X3" s="44"/>
      <c r="Y3" s="44"/>
      <c r="Z3" s="47" t="s">
        <v>40</v>
      </c>
      <c r="AA3" s="44"/>
      <c r="AB3" s="47" t="s">
        <v>223</v>
      </c>
      <c r="AC3" s="44"/>
      <c r="AD3" s="47" t="s">
        <v>224</v>
      </c>
      <c r="AE3" s="44"/>
      <c r="AF3" s="47" t="s">
        <v>225</v>
      </c>
      <c r="AG3" s="44"/>
      <c r="AH3" s="47" t="s">
        <v>226</v>
      </c>
    </row>
    <row r="4" spans="1:34" ht="15" customHeight="1" x14ac:dyDescent="0.25">
      <c r="A4" s="29" t="s">
        <v>302</v>
      </c>
      <c r="B4" s="8"/>
      <c r="C4" s="100" t="s">
        <v>41</v>
      </c>
      <c r="D4" s="101">
        <v>20</v>
      </c>
      <c r="E4" s="46"/>
      <c r="F4" s="100" t="s">
        <v>41</v>
      </c>
      <c r="G4" s="100" t="s">
        <v>224</v>
      </c>
      <c r="H4" s="101">
        <v>20</v>
      </c>
      <c r="I4" s="44"/>
      <c r="J4" s="4"/>
      <c r="K4" s="4"/>
      <c r="L4" s="4"/>
      <c r="M4" s="4"/>
      <c r="N4" s="4"/>
      <c r="O4" s="44"/>
      <c r="P4" s="44"/>
      <c r="Q4" s="44"/>
      <c r="R4" s="44"/>
      <c r="S4" s="44"/>
      <c r="T4" s="44"/>
      <c r="U4" s="44"/>
      <c r="V4" s="44"/>
      <c r="W4" s="44"/>
      <c r="X4" s="44"/>
      <c r="Y4" s="44"/>
      <c r="Z4" s="47" t="s">
        <v>41</v>
      </c>
      <c r="AA4" s="44"/>
      <c r="AB4" s="47" t="s">
        <v>227</v>
      </c>
      <c r="AC4" s="44"/>
      <c r="AD4" s="47" t="s">
        <v>228</v>
      </c>
      <c r="AE4" s="44"/>
      <c r="AF4" s="47" t="s">
        <v>229</v>
      </c>
      <c r="AG4" s="44"/>
      <c r="AH4" s="47" t="s">
        <v>230</v>
      </c>
    </row>
    <row r="5" spans="1:34" s="22" customFormat="1" ht="15" customHeight="1" x14ac:dyDescent="0.3">
      <c r="A5" s="29" t="s">
        <v>192</v>
      </c>
      <c r="B5" s="45"/>
      <c r="C5" s="100" t="s">
        <v>42</v>
      </c>
      <c r="D5" s="101">
        <v>60</v>
      </c>
      <c r="E5" s="46"/>
      <c r="F5" s="100" t="s">
        <v>42</v>
      </c>
      <c r="G5" s="100" t="s">
        <v>225</v>
      </c>
      <c r="H5" s="101">
        <v>60</v>
      </c>
      <c r="I5" s="44"/>
      <c r="J5" s="4"/>
      <c r="K5" s="21"/>
      <c r="L5" s="4"/>
      <c r="M5" s="4"/>
      <c r="N5" s="4"/>
      <c r="O5" s="44"/>
      <c r="P5" s="44"/>
      <c r="Q5" s="45"/>
      <c r="R5" s="45"/>
      <c r="S5" s="45"/>
      <c r="T5" s="45"/>
      <c r="U5" s="45"/>
      <c r="V5" s="45"/>
      <c r="W5" s="45"/>
      <c r="X5" s="45"/>
      <c r="Y5" s="45"/>
      <c r="Z5" s="47" t="s">
        <v>42</v>
      </c>
      <c r="AA5" s="45"/>
      <c r="AB5" s="45"/>
      <c r="AC5" s="45"/>
      <c r="AD5" s="45"/>
      <c r="AE5" s="45"/>
      <c r="AF5" s="45"/>
      <c r="AG5" s="45"/>
      <c r="AH5" s="45"/>
    </row>
    <row r="6" spans="1:34" s="22" customFormat="1" ht="15" customHeight="1" x14ac:dyDescent="0.25">
      <c r="A6" s="29" t="s">
        <v>193</v>
      </c>
      <c r="B6" s="45"/>
      <c r="C6" s="100" t="s">
        <v>43</v>
      </c>
      <c r="D6" s="101">
        <v>40</v>
      </c>
      <c r="E6" s="46"/>
      <c r="F6" s="100" t="s">
        <v>43</v>
      </c>
      <c r="G6" s="100" t="s">
        <v>226</v>
      </c>
      <c r="H6" s="101">
        <v>40</v>
      </c>
      <c r="I6" s="44"/>
      <c r="J6" s="44"/>
      <c r="K6" s="44"/>
      <c r="L6" s="44"/>
      <c r="M6" s="44"/>
      <c r="N6" s="4"/>
      <c r="O6" s="44"/>
      <c r="P6" s="44"/>
      <c r="Q6" s="45"/>
      <c r="R6" s="45"/>
      <c r="S6" s="45"/>
      <c r="T6" s="45"/>
      <c r="U6" s="45"/>
      <c r="V6" s="45"/>
      <c r="W6" s="45"/>
      <c r="X6" s="45"/>
      <c r="Y6" s="45"/>
      <c r="Z6" s="47" t="s">
        <v>43</v>
      </c>
      <c r="AA6" s="45"/>
      <c r="AB6" s="45"/>
      <c r="AC6" s="45"/>
      <c r="AD6" s="45"/>
      <c r="AE6" s="45"/>
      <c r="AF6" s="45"/>
      <c r="AG6" s="45"/>
      <c r="AH6" s="45"/>
    </row>
    <row r="7" spans="1:34" s="22" customFormat="1" ht="15" customHeight="1" x14ac:dyDescent="0.25">
      <c r="A7" s="29" t="s">
        <v>194</v>
      </c>
      <c r="B7" s="45"/>
      <c r="C7" s="100" t="s">
        <v>40</v>
      </c>
      <c r="D7" s="101">
        <v>50</v>
      </c>
      <c r="E7" s="46"/>
      <c r="F7" s="100" t="s">
        <v>40</v>
      </c>
      <c r="G7" s="100" t="s">
        <v>227</v>
      </c>
      <c r="H7" s="101">
        <v>50</v>
      </c>
      <c r="I7" s="45"/>
      <c r="J7" s="45"/>
      <c r="K7" s="45"/>
      <c r="L7" s="45"/>
      <c r="M7" s="45"/>
      <c r="N7" s="4"/>
      <c r="O7" s="45"/>
      <c r="P7" s="45"/>
      <c r="Q7" s="45"/>
      <c r="R7" s="45"/>
      <c r="S7" s="45"/>
      <c r="T7" s="45"/>
      <c r="U7" s="45"/>
      <c r="V7" s="45"/>
      <c r="W7" s="45"/>
      <c r="X7" s="45"/>
      <c r="Y7" s="45"/>
      <c r="Z7" s="45"/>
      <c r="AA7" s="45"/>
      <c r="AB7" s="45"/>
      <c r="AC7" s="45"/>
      <c r="AD7" s="45"/>
      <c r="AE7" s="45"/>
      <c r="AF7" s="45"/>
      <c r="AG7" s="45"/>
      <c r="AH7" s="45"/>
    </row>
    <row r="8" spans="1:34" s="22" customFormat="1" ht="15" customHeight="1" x14ac:dyDescent="0.25">
      <c r="A8" s="31" t="s">
        <v>303</v>
      </c>
      <c r="B8" s="45"/>
      <c r="C8" s="100" t="s">
        <v>41</v>
      </c>
      <c r="D8" s="101">
        <v>20</v>
      </c>
      <c r="E8" s="46"/>
      <c r="F8" s="100" t="s">
        <v>41</v>
      </c>
      <c r="G8" s="100" t="s">
        <v>228</v>
      </c>
      <c r="H8" s="101">
        <v>20</v>
      </c>
      <c r="I8" s="45"/>
      <c r="J8" s="45"/>
      <c r="K8" s="45"/>
      <c r="L8" s="45"/>
      <c r="M8" s="45"/>
      <c r="N8" s="4"/>
      <c r="O8" s="45"/>
      <c r="P8" s="45"/>
      <c r="Q8" s="45"/>
      <c r="R8" s="45"/>
      <c r="S8" s="45"/>
      <c r="T8" s="45"/>
      <c r="U8" s="45"/>
      <c r="V8" s="45"/>
      <c r="W8" s="45"/>
      <c r="X8" s="45"/>
      <c r="Y8" s="45"/>
      <c r="Z8" s="45"/>
      <c r="AA8" s="45"/>
      <c r="AB8" s="45"/>
      <c r="AC8" s="45"/>
      <c r="AD8" s="45"/>
      <c r="AE8" s="45"/>
      <c r="AF8" s="45"/>
      <c r="AG8" s="45"/>
      <c r="AH8" s="45"/>
    </row>
    <row r="9" spans="1:34" s="22" customFormat="1" ht="15" customHeight="1" x14ac:dyDescent="0.25">
      <c r="A9" s="29" t="s">
        <v>304</v>
      </c>
      <c r="B9" s="45"/>
      <c r="C9" s="100" t="s">
        <v>42</v>
      </c>
      <c r="D9" s="101">
        <v>60</v>
      </c>
      <c r="E9" s="46"/>
      <c r="F9" s="100" t="s">
        <v>42</v>
      </c>
      <c r="G9" s="100" t="s">
        <v>229</v>
      </c>
      <c r="H9" s="101">
        <v>60</v>
      </c>
      <c r="I9" s="45"/>
      <c r="J9" s="45"/>
      <c r="K9" s="45"/>
      <c r="L9" s="45"/>
      <c r="M9" s="45"/>
      <c r="N9" s="4"/>
      <c r="O9" s="45"/>
      <c r="P9" s="45"/>
      <c r="Q9" s="45"/>
      <c r="R9" s="45"/>
      <c r="S9" s="45"/>
      <c r="T9" s="45"/>
      <c r="U9" s="45"/>
      <c r="V9" s="45"/>
      <c r="W9" s="45"/>
      <c r="X9" s="45"/>
      <c r="Y9" s="45"/>
      <c r="Z9" s="45"/>
      <c r="AA9" s="45"/>
      <c r="AB9" s="45"/>
      <c r="AC9" s="45"/>
      <c r="AD9" s="45"/>
      <c r="AE9" s="45"/>
      <c r="AF9" s="45"/>
      <c r="AG9" s="45"/>
      <c r="AH9" s="45"/>
    </row>
    <row r="10" spans="1:34" s="22" customFormat="1" ht="15" customHeight="1" x14ac:dyDescent="0.25">
      <c r="A10" s="29" t="s">
        <v>195</v>
      </c>
      <c r="B10" s="45"/>
      <c r="C10" s="100" t="s">
        <v>43</v>
      </c>
      <c r="D10" s="101">
        <v>40</v>
      </c>
      <c r="E10" s="46"/>
      <c r="F10" s="100" t="s">
        <v>43</v>
      </c>
      <c r="G10" s="100" t="s">
        <v>230</v>
      </c>
      <c r="H10" s="101">
        <v>40</v>
      </c>
      <c r="I10" s="45"/>
      <c r="J10" s="4"/>
      <c r="K10" s="4"/>
      <c r="L10" s="4"/>
      <c r="M10" s="4"/>
      <c r="N10" s="4"/>
      <c r="O10" s="45"/>
      <c r="P10" s="45"/>
      <c r="Q10" s="45"/>
      <c r="R10" s="45"/>
      <c r="S10" s="45"/>
      <c r="T10" s="45"/>
      <c r="U10" s="45"/>
      <c r="V10" s="45"/>
      <c r="W10" s="45"/>
      <c r="X10" s="45"/>
      <c r="Y10" s="45"/>
      <c r="Z10" s="45"/>
      <c r="AA10" s="45"/>
      <c r="AB10" s="45"/>
      <c r="AC10" s="45"/>
      <c r="AD10" s="45"/>
      <c r="AE10" s="45"/>
      <c r="AF10" s="45"/>
      <c r="AG10" s="45"/>
      <c r="AH10" s="45"/>
    </row>
    <row r="11" spans="1:34" s="22" customFormat="1" ht="15" customHeight="1" x14ac:dyDescent="0.25">
      <c r="A11" s="29" t="s">
        <v>196</v>
      </c>
      <c r="B11" s="45"/>
      <c r="C11" s="100" t="s">
        <v>40</v>
      </c>
      <c r="D11" s="101">
        <v>50</v>
      </c>
      <c r="E11" s="46"/>
      <c r="F11" s="100" t="s">
        <v>40</v>
      </c>
      <c r="G11" s="100" t="s">
        <v>227</v>
      </c>
      <c r="H11" s="101">
        <v>50</v>
      </c>
      <c r="I11" s="45"/>
      <c r="J11" s="51"/>
      <c r="K11" s="9"/>
      <c r="L11" s="4"/>
      <c r="M11" s="4"/>
      <c r="N11" s="4"/>
      <c r="O11" s="45"/>
      <c r="P11" s="45"/>
      <c r="Q11" s="45"/>
      <c r="R11" s="45"/>
      <c r="S11" s="45"/>
      <c r="T11" s="45"/>
      <c r="U11" s="45"/>
      <c r="V11" s="45"/>
      <c r="W11" s="45"/>
      <c r="X11" s="45"/>
      <c r="Y11" s="45"/>
      <c r="Z11" s="45"/>
      <c r="AA11" s="45"/>
      <c r="AB11" s="45"/>
      <c r="AC11" s="45"/>
      <c r="AD11" s="45"/>
      <c r="AE11" s="45"/>
      <c r="AF11" s="45"/>
      <c r="AG11" s="45"/>
      <c r="AH11" s="45"/>
    </row>
    <row r="12" spans="1:34" s="22" customFormat="1" ht="15" customHeight="1" x14ac:dyDescent="0.25">
      <c r="A12" s="29" t="s">
        <v>197</v>
      </c>
      <c r="B12" s="45"/>
      <c r="C12" s="100" t="s">
        <v>41</v>
      </c>
      <c r="D12" s="101">
        <v>20</v>
      </c>
      <c r="E12" s="46"/>
      <c r="F12" s="100" t="s">
        <v>41</v>
      </c>
      <c r="G12" s="100" t="s">
        <v>228</v>
      </c>
      <c r="H12" s="101">
        <v>20</v>
      </c>
      <c r="I12" s="45"/>
      <c r="J12" s="51"/>
      <c r="K12" s="5"/>
      <c r="L12" s="4"/>
      <c r="M12" s="4"/>
      <c r="N12" s="4"/>
      <c r="O12" s="45"/>
      <c r="P12" s="45"/>
      <c r="Q12" s="45"/>
      <c r="R12" s="45"/>
      <c r="S12" s="45"/>
      <c r="T12" s="45"/>
      <c r="U12" s="45"/>
      <c r="V12" s="45"/>
      <c r="W12" s="45"/>
      <c r="X12" s="45"/>
      <c r="Y12" s="45"/>
      <c r="Z12" s="45"/>
      <c r="AA12" s="45"/>
      <c r="AB12" s="45"/>
      <c r="AC12" s="45"/>
      <c r="AD12" s="45"/>
      <c r="AE12" s="45"/>
      <c r="AF12" s="45"/>
      <c r="AG12" s="45"/>
      <c r="AH12" s="45"/>
    </row>
    <row r="13" spans="1:34" s="22" customFormat="1" ht="15" customHeight="1" x14ac:dyDescent="0.25">
      <c r="A13" s="31" t="s">
        <v>198</v>
      </c>
      <c r="B13" s="45"/>
      <c r="C13" s="100" t="s">
        <v>42</v>
      </c>
      <c r="D13" s="101">
        <v>60</v>
      </c>
      <c r="E13" s="46"/>
      <c r="F13" s="100" t="s">
        <v>42</v>
      </c>
      <c r="G13" s="100" t="s">
        <v>225</v>
      </c>
      <c r="H13" s="101">
        <v>60</v>
      </c>
      <c r="I13" s="45"/>
      <c r="J13" s="51"/>
      <c r="K13" s="5"/>
      <c r="L13" s="4"/>
      <c r="M13" s="4"/>
      <c r="N13" s="4"/>
      <c r="O13" s="45"/>
      <c r="P13" s="45"/>
      <c r="Q13" s="45"/>
      <c r="R13" s="45"/>
      <c r="S13" s="45"/>
      <c r="T13" s="45"/>
      <c r="U13" s="45"/>
      <c r="V13" s="45"/>
      <c r="W13" s="45"/>
      <c r="X13" s="45"/>
      <c r="Y13" s="45"/>
      <c r="Z13" s="45"/>
      <c r="AA13" s="45"/>
      <c r="AB13" s="45"/>
      <c r="AC13" s="45"/>
      <c r="AD13" s="45"/>
      <c r="AE13" s="45"/>
      <c r="AF13" s="45"/>
      <c r="AG13" s="45"/>
      <c r="AH13" s="45"/>
    </row>
    <row r="14" spans="1:34" s="22" customFormat="1" ht="15" customHeight="1" x14ac:dyDescent="0.25">
      <c r="A14" s="30" t="s">
        <v>199</v>
      </c>
      <c r="B14" s="45"/>
      <c r="C14" s="100" t="s">
        <v>43</v>
      </c>
      <c r="D14" s="101">
        <v>40</v>
      </c>
      <c r="E14" s="46"/>
      <c r="F14" s="100" t="s">
        <v>43</v>
      </c>
      <c r="G14" s="100" t="s">
        <v>230</v>
      </c>
      <c r="H14" s="101">
        <v>40</v>
      </c>
      <c r="I14" s="45"/>
      <c r="J14" s="51"/>
      <c r="K14" s="52"/>
      <c r="L14" s="4"/>
      <c r="M14" s="4"/>
      <c r="N14" s="4"/>
      <c r="O14" s="45"/>
      <c r="P14" s="45"/>
      <c r="Q14" s="45"/>
      <c r="R14" s="45"/>
      <c r="S14" s="45"/>
      <c r="T14" s="45"/>
      <c r="U14" s="45"/>
      <c r="V14" s="45"/>
      <c r="W14" s="45"/>
      <c r="X14" s="45"/>
      <c r="Y14" s="45"/>
      <c r="Z14" s="45"/>
      <c r="AA14" s="45"/>
      <c r="AB14" s="45"/>
      <c r="AC14" s="45"/>
      <c r="AD14" s="45"/>
      <c r="AE14" s="45"/>
      <c r="AF14" s="45"/>
      <c r="AG14" s="45"/>
      <c r="AH14" s="45"/>
    </row>
    <row r="15" spans="1:34" s="22" customFormat="1" ht="15" customHeight="1" x14ac:dyDescent="0.25">
      <c r="A15" s="31" t="s">
        <v>200</v>
      </c>
      <c r="B15" s="45"/>
      <c r="C15" s="23"/>
      <c r="D15" s="23"/>
      <c r="E15" s="23"/>
      <c r="F15" s="23"/>
      <c r="G15" s="23"/>
      <c r="H15" s="23"/>
      <c r="I15" s="45"/>
      <c r="J15" s="51"/>
      <c r="K15" s="53"/>
      <c r="L15" s="4"/>
      <c r="M15" s="4"/>
      <c r="N15" s="4"/>
      <c r="O15" s="45"/>
      <c r="P15" s="45"/>
      <c r="Q15" s="45"/>
      <c r="R15" s="45"/>
      <c r="S15" s="45"/>
      <c r="T15" s="45"/>
      <c r="U15" s="45"/>
      <c r="V15" s="45"/>
      <c r="W15" s="45"/>
      <c r="X15" s="45"/>
      <c r="Y15" s="45"/>
      <c r="Z15" s="45"/>
      <c r="AA15" s="45"/>
      <c r="AB15" s="45"/>
      <c r="AC15" s="45"/>
      <c r="AD15" s="45"/>
      <c r="AE15" s="45"/>
      <c r="AF15" s="45"/>
      <c r="AG15" s="45"/>
      <c r="AH15" s="45"/>
    </row>
    <row r="16" spans="1:34" s="22" customFormat="1" ht="15" customHeight="1" thickBot="1" x14ac:dyDescent="0.3">
      <c r="A16" s="29" t="s">
        <v>8</v>
      </c>
      <c r="B16" s="45"/>
      <c r="C16" s="45" t="s">
        <v>39</v>
      </c>
      <c r="D16" s="25" t="s">
        <v>220</v>
      </c>
      <c r="E16" s="46"/>
      <c r="F16" s="108" t="s">
        <v>39</v>
      </c>
      <c r="G16" s="45" t="s">
        <v>222</v>
      </c>
      <c r="H16" s="25" t="s">
        <v>232</v>
      </c>
      <c r="I16" s="45"/>
      <c r="J16" s="51"/>
      <c r="K16" s="9"/>
      <c r="L16" s="4"/>
      <c r="M16" s="4"/>
      <c r="N16" s="4"/>
      <c r="O16" s="45"/>
      <c r="P16" s="45"/>
      <c r="Q16" s="45"/>
      <c r="R16" s="45"/>
      <c r="S16" s="45"/>
      <c r="T16" s="45"/>
      <c r="U16" s="45"/>
      <c r="V16" s="45"/>
      <c r="W16" s="45"/>
      <c r="X16" s="45"/>
      <c r="Y16" s="45"/>
      <c r="Z16" s="45"/>
      <c r="AA16" s="45"/>
      <c r="AB16" s="45"/>
      <c r="AC16" s="45"/>
      <c r="AD16" s="45"/>
      <c r="AE16" s="45"/>
      <c r="AF16" s="45"/>
      <c r="AG16" s="45"/>
      <c r="AH16" s="45"/>
    </row>
    <row r="17" spans="1:34" s="22" customFormat="1" ht="15" customHeight="1" thickTop="1" thickBot="1" x14ac:dyDescent="0.3">
      <c r="A17" s="29" t="s">
        <v>9</v>
      </c>
      <c r="B17" s="45"/>
      <c r="C17" s="54" t="s">
        <v>40</v>
      </c>
      <c r="D17" s="55"/>
      <c r="E17" s="46"/>
      <c r="F17" s="54" t="s">
        <v>41</v>
      </c>
      <c r="G17" s="54" t="s">
        <v>224</v>
      </c>
      <c r="H17" s="49"/>
      <c r="I17" s="45"/>
      <c r="J17" s="56"/>
      <c r="K17" s="5"/>
      <c r="L17" s="4"/>
      <c r="M17" s="4"/>
      <c r="N17" s="4"/>
      <c r="O17" s="45"/>
      <c r="P17" s="45"/>
      <c r="Q17" s="45"/>
      <c r="R17" s="45"/>
      <c r="S17" s="45"/>
      <c r="T17" s="45"/>
      <c r="U17" s="45"/>
      <c r="V17" s="45"/>
      <c r="W17" s="45"/>
      <c r="X17" s="45"/>
      <c r="Y17" s="45"/>
      <c r="Z17" s="45"/>
      <c r="AA17" s="45"/>
      <c r="AB17" s="45"/>
      <c r="AC17" s="45"/>
      <c r="AD17" s="45"/>
      <c r="AE17" s="45"/>
      <c r="AF17" s="45"/>
      <c r="AG17" s="45"/>
      <c r="AH17" s="45"/>
    </row>
    <row r="18" spans="1:34" s="22" customFormat="1" ht="15" customHeight="1" thickTop="1" x14ac:dyDescent="0.25">
      <c r="A18" s="29" t="s">
        <v>201</v>
      </c>
      <c r="B18" s="45"/>
      <c r="C18" s="45"/>
      <c r="D18" s="45"/>
      <c r="E18" s="46"/>
      <c r="F18" s="45"/>
      <c r="G18" s="45"/>
      <c r="H18" s="45"/>
      <c r="I18" s="45"/>
      <c r="J18" s="51"/>
      <c r="K18" s="52"/>
      <c r="L18" s="4"/>
      <c r="M18" s="4"/>
      <c r="N18" s="4"/>
      <c r="O18" s="45"/>
      <c r="P18" s="45"/>
      <c r="Q18" s="45"/>
      <c r="R18" s="45"/>
      <c r="S18" s="45"/>
      <c r="T18" s="45"/>
      <c r="U18" s="45"/>
      <c r="V18" s="45"/>
      <c r="W18" s="45"/>
      <c r="X18" s="45"/>
      <c r="Y18" s="45"/>
      <c r="Z18" s="45"/>
      <c r="AA18" s="45"/>
      <c r="AB18" s="45"/>
      <c r="AC18" s="45"/>
      <c r="AD18" s="45"/>
      <c r="AE18" s="45"/>
      <c r="AF18" s="45"/>
      <c r="AG18" s="45"/>
      <c r="AH18" s="45"/>
    </row>
    <row r="19" spans="1:34" s="22" customFormat="1" ht="15" customHeight="1" x14ac:dyDescent="0.25">
      <c r="A19" s="29" t="s">
        <v>202</v>
      </c>
      <c r="B19" s="45"/>
      <c r="C19" s="1"/>
      <c r="D19" s="1"/>
      <c r="E19" s="1"/>
      <c r="F19" s="1"/>
      <c r="G19" s="1"/>
      <c r="H19" s="1"/>
      <c r="I19" s="45"/>
      <c r="J19" s="51"/>
      <c r="K19" s="53"/>
      <c r="L19" s="4"/>
      <c r="M19" s="4"/>
      <c r="N19" s="45"/>
      <c r="O19" s="45"/>
      <c r="P19" s="45"/>
      <c r="Q19" s="45"/>
      <c r="R19" s="45"/>
      <c r="S19" s="45"/>
      <c r="T19" s="45"/>
      <c r="U19" s="45"/>
      <c r="V19" s="45"/>
      <c r="W19" s="45"/>
      <c r="X19" s="45"/>
      <c r="Y19" s="45"/>
      <c r="Z19" s="45"/>
      <c r="AA19" s="45"/>
      <c r="AB19" s="45"/>
      <c r="AC19" s="45"/>
      <c r="AD19" s="45"/>
      <c r="AE19" s="45"/>
      <c r="AF19" s="45"/>
      <c r="AG19" s="45"/>
      <c r="AH19" s="45"/>
    </row>
    <row r="20" spans="1:34" s="22" customFormat="1" ht="15" customHeight="1" x14ac:dyDescent="0.25">
      <c r="A20" s="29" t="s">
        <v>305</v>
      </c>
      <c r="B20" s="45"/>
      <c r="C20" s="1"/>
      <c r="D20" s="1"/>
      <c r="E20" s="1"/>
      <c r="F20" s="1"/>
      <c r="G20" s="1"/>
      <c r="H20" s="1"/>
      <c r="I20" s="45"/>
      <c r="J20" s="56"/>
      <c r="K20" s="9"/>
      <c r="L20" s="45"/>
      <c r="M20" s="4"/>
      <c r="N20" s="45"/>
      <c r="O20" s="45"/>
      <c r="P20" s="45"/>
      <c r="Q20" s="45"/>
      <c r="R20" s="45"/>
      <c r="S20" s="45"/>
      <c r="T20" s="45"/>
      <c r="U20" s="45"/>
      <c r="V20" s="45"/>
      <c r="W20" s="45"/>
      <c r="X20" s="45"/>
      <c r="Y20" s="45"/>
      <c r="Z20" s="45"/>
      <c r="AA20" s="45"/>
      <c r="AB20" s="45"/>
      <c r="AC20" s="45"/>
      <c r="AD20" s="45"/>
      <c r="AE20" s="45"/>
      <c r="AF20" s="45"/>
      <c r="AG20" s="45"/>
      <c r="AH20" s="45"/>
    </row>
    <row r="21" spans="1:34" s="22" customFormat="1" ht="15" customHeight="1" x14ac:dyDescent="0.25">
      <c r="A21" s="29" t="s">
        <v>306</v>
      </c>
      <c r="B21" s="45"/>
      <c r="C21" s="1"/>
      <c r="D21" s="1"/>
      <c r="E21" s="1"/>
      <c r="F21" s="1"/>
      <c r="G21" s="1"/>
      <c r="H21" s="1"/>
      <c r="I21" s="45"/>
      <c r="J21" s="56"/>
      <c r="K21" s="5"/>
      <c r="L21" s="45"/>
      <c r="M21" s="4"/>
      <c r="N21" s="45"/>
      <c r="O21" s="45"/>
      <c r="P21" s="45"/>
      <c r="Q21" s="45"/>
      <c r="R21" s="45"/>
      <c r="S21" s="45"/>
      <c r="T21" s="45"/>
      <c r="U21" s="45"/>
      <c r="V21" s="45"/>
      <c r="W21" s="45"/>
      <c r="X21" s="45"/>
      <c r="Y21" s="45"/>
      <c r="Z21" s="45"/>
      <c r="AA21" s="45"/>
      <c r="AB21" s="45"/>
      <c r="AC21" s="45"/>
      <c r="AD21" s="45"/>
      <c r="AE21" s="45"/>
      <c r="AF21" s="45"/>
      <c r="AG21" s="45"/>
      <c r="AH21" s="45"/>
    </row>
    <row r="22" spans="1:34" s="22" customFormat="1" ht="15" customHeight="1" x14ac:dyDescent="0.25">
      <c r="A22" s="29" t="s">
        <v>192</v>
      </c>
      <c r="B22" s="45"/>
      <c r="C22" s="1"/>
      <c r="D22" s="1"/>
      <c r="E22" s="1"/>
      <c r="F22" s="1"/>
      <c r="G22" s="1"/>
      <c r="H22" s="1"/>
      <c r="I22" s="45"/>
      <c r="J22" s="44"/>
      <c r="K22" s="5"/>
      <c r="L22" s="57"/>
      <c r="M22" s="4"/>
      <c r="N22" s="45"/>
      <c r="O22" s="45"/>
      <c r="P22" s="45"/>
      <c r="Q22" s="45"/>
      <c r="R22" s="45"/>
      <c r="S22" s="45"/>
      <c r="T22" s="45"/>
      <c r="U22" s="45"/>
      <c r="V22" s="45"/>
      <c r="W22" s="45"/>
      <c r="X22" s="45"/>
      <c r="Y22" s="45"/>
      <c r="Z22" s="45"/>
      <c r="AA22" s="45"/>
      <c r="AB22" s="45"/>
      <c r="AC22" s="45"/>
      <c r="AD22" s="45"/>
      <c r="AE22" s="45"/>
      <c r="AF22" s="45"/>
      <c r="AG22" s="45"/>
      <c r="AH22" s="45"/>
    </row>
    <row r="23" spans="1:34" s="22" customFormat="1" ht="15" customHeight="1" x14ac:dyDescent="0.25">
      <c r="A23" s="29" t="s">
        <v>193</v>
      </c>
      <c r="B23" s="45"/>
      <c r="C23" s="1"/>
      <c r="D23" s="1"/>
      <c r="E23" s="1"/>
      <c r="F23" s="1"/>
      <c r="G23" s="1"/>
      <c r="H23" s="1"/>
      <c r="I23" s="45"/>
      <c r="J23" s="44"/>
      <c r="K23" s="58"/>
      <c r="L23" s="57"/>
      <c r="M23" s="4"/>
      <c r="N23" s="45"/>
      <c r="O23" s="45"/>
      <c r="P23" s="45"/>
      <c r="Q23" s="45"/>
      <c r="R23" s="45"/>
      <c r="S23" s="45"/>
      <c r="T23" s="45"/>
      <c r="U23" s="45"/>
      <c r="V23" s="45"/>
      <c r="W23" s="45"/>
      <c r="X23" s="45"/>
      <c r="Y23" s="45"/>
      <c r="Z23" s="45"/>
      <c r="AA23" s="45"/>
      <c r="AB23" s="45"/>
      <c r="AC23" s="45"/>
      <c r="AD23" s="45"/>
      <c r="AE23" s="45"/>
      <c r="AF23" s="45"/>
      <c r="AG23" s="45"/>
      <c r="AH23" s="45"/>
    </row>
    <row r="24" spans="1:34" s="22" customFormat="1" ht="15" customHeight="1" x14ac:dyDescent="0.25">
      <c r="A24" s="31" t="s">
        <v>312</v>
      </c>
      <c r="B24" s="45"/>
      <c r="C24" s="1"/>
      <c r="D24" s="1"/>
      <c r="E24" s="1"/>
      <c r="F24" s="1"/>
      <c r="G24" s="1"/>
      <c r="H24" s="1"/>
      <c r="I24" s="45"/>
      <c r="J24" s="44"/>
      <c r="K24" s="45"/>
      <c r="L24" s="57"/>
      <c r="M24" s="4"/>
      <c r="N24" s="45"/>
      <c r="O24" s="45"/>
      <c r="P24" s="45"/>
      <c r="Q24" s="45"/>
      <c r="R24" s="45"/>
      <c r="S24" s="45"/>
      <c r="T24" s="45"/>
      <c r="U24" s="45"/>
      <c r="V24" s="45"/>
      <c r="W24" s="45"/>
      <c r="X24" s="45"/>
      <c r="Y24" s="45"/>
      <c r="Z24" s="45"/>
      <c r="AA24" s="45"/>
      <c r="AB24" s="45"/>
      <c r="AC24" s="45"/>
      <c r="AD24" s="45"/>
      <c r="AE24" s="45"/>
      <c r="AF24" s="45"/>
      <c r="AG24" s="45"/>
      <c r="AH24" s="44"/>
    </row>
    <row r="25" spans="1:34" s="22" customFormat="1" ht="15" customHeight="1" x14ac:dyDescent="0.25">
      <c r="A25" s="29" t="s">
        <v>307</v>
      </c>
      <c r="B25" s="45"/>
      <c r="C25" s="1"/>
      <c r="D25" s="1"/>
      <c r="E25" s="1"/>
      <c r="F25" s="1"/>
      <c r="G25" s="1"/>
      <c r="H25" s="1"/>
      <c r="I25" s="45"/>
      <c r="J25" s="44"/>
      <c r="K25" s="45"/>
      <c r="L25" s="57"/>
      <c r="M25" s="4"/>
      <c r="N25" s="45"/>
      <c r="O25" s="45"/>
      <c r="P25" s="45"/>
      <c r="Q25" s="45"/>
      <c r="R25" s="45"/>
      <c r="S25" s="45"/>
      <c r="T25" s="45"/>
      <c r="U25" s="45"/>
      <c r="V25" s="45"/>
      <c r="W25" s="45"/>
      <c r="X25" s="45"/>
      <c r="Y25" s="45"/>
      <c r="Z25" s="45"/>
      <c r="AA25" s="45"/>
      <c r="AB25" s="45"/>
      <c r="AC25" s="45"/>
      <c r="AD25" s="45"/>
      <c r="AE25" s="45"/>
      <c r="AF25" s="45"/>
      <c r="AG25" s="45"/>
      <c r="AH25" s="44"/>
    </row>
    <row r="26" spans="1:34" s="22" customFormat="1" ht="15" customHeight="1" x14ac:dyDescent="0.25">
      <c r="A26" s="29" t="s">
        <v>203</v>
      </c>
      <c r="B26" s="45"/>
      <c r="C26" s="1"/>
      <c r="D26" s="1"/>
      <c r="E26" s="1"/>
      <c r="F26" s="1"/>
      <c r="G26" s="1"/>
      <c r="H26" s="1"/>
      <c r="I26" s="45"/>
      <c r="J26" s="44"/>
      <c r="K26" s="45"/>
      <c r="L26" s="57"/>
      <c r="M26" s="4"/>
      <c r="N26" s="45"/>
      <c r="O26" s="45"/>
      <c r="P26" s="45"/>
      <c r="Q26" s="45"/>
      <c r="R26" s="45"/>
      <c r="S26" s="45"/>
      <c r="T26" s="45"/>
      <c r="U26" s="45"/>
      <c r="V26" s="45"/>
      <c r="W26" s="45"/>
      <c r="X26" s="45"/>
      <c r="Y26" s="45"/>
      <c r="Z26" s="45"/>
      <c r="AA26" s="45"/>
      <c r="AB26" s="45"/>
      <c r="AC26" s="45"/>
      <c r="AD26" s="45"/>
      <c r="AE26" s="45"/>
      <c r="AF26" s="45"/>
      <c r="AG26" s="45"/>
      <c r="AH26" s="44"/>
    </row>
    <row r="27" spans="1:34" s="22" customFormat="1" ht="15" customHeight="1" x14ac:dyDescent="0.25">
      <c r="A27" s="29" t="s">
        <v>197</v>
      </c>
      <c r="B27" s="45"/>
      <c r="C27" s="1"/>
      <c r="D27" s="1"/>
      <c r="E27" s="1"/>
      <c r="F27" s="1"/>
      <c r="G27" s="1"/>
      <c r="H27" s="1"/>
      <c r="I27" s="45"/>
      <c r="J27" s="44"/>
      <c r="K27" s="45"/>
      <c r="L27" s="57"/>
      <c r="M27" s="4"/>
      <c r="N27" s="45"/>
      <c r="O27" s="45"/>
      <c r="P27" s="45"/>
      <c r="Q27" s="45"/>
      <c r="R27" s="45"/>
      <c r="S27" s="45"/>
      <c r="T27" s="45"/>
      <c r="U27" s="45"/>
      <c r="V27" s="45"/>
      <c r="W27" s="45"/>
      <c r="X27" s="45"/>
      <c r="Y27" s="45"/>
      <c r="Z27" s="45"/>
      <c r="AA27" s="45"/>
      <c r="AB27" s="45"/>
      <c r="AC27" s="45"/>
      <c r="AD27" s="45"/>
      <c r="AE27" s="45"/>
      <c r="AF27" s="45"/>
      <c r="AG27" s="45"/>
      <c r="AH27" s="44"/>
    </row>
    <row r="28" spans="1:34" s="22" customFormat="1" ht="15" customHeight="1" x14ac:dyDescent="0.25">
      <c r="A28" s="29" t="s">
        <v>204</v>
      </c>
      <c r="B28" s="45"/>
      <c r="C28" s="1"/>
      <c r="D28" s="1"/>
      <c r="E28" s="1"/>
      <c r="F28" s="1"/>
      <c r="G28" s="1"/>
      <c r="H28" s="1"/>
      <c r="I28" s="45"/>
      <c r="J28" s="44"/>
      <c r="K28" s="45"/>
      <c r="L28" s="57"/>
      <c r="M28" s="45"/>
      <c r="N28" s="45"/>
      <c r="O28" s="45"/>
      <c r="P28" s="45"/>
      <c r="Q28" s="45"/>
      <c r="R28" s="45"/>
      <c r="S28" s="45"/>
      <c r="T28" s="45"/>
      <c r="U28" s="45"/>
      <c r="V28" s="45"/>
      <c r="W28" s="45"/>
      <c r="X28" s="45"/>
      <c r="Y28" s="45"/>
      <c r="Z28" s="45"/>
      <c r="AA28" s="45"/>
      <c r="AB28" s="45"/>
      <c r="AC28" s="45"/>
      <c r="AD28" s="45"/>
      <c r="AE28" s="45"/>
      <c r="AF28" s="45"/>
      <c r="AG28" s="45"/>
      <c r="AH28" s="44"/>
    </row>
    <row r="29" spans="1:34" s="22" customFormat="1" ht="15" customHeight="1" x14ac:dyDescent="0.25">
      <c r="A29" s="29" t="s">
        <v>199</v>
      </c>
      <c r="B29" s="45"/>
      <c r="C29" s="1"/>
      <c r="D29" s="1"/>
      <c r="E29" s="1"/>
      <c r="F29" s="1"/>
      <c r="G29" s="1"/>
      <c r="H29" s="1"/>
      <c r="I29" s="45"/>
      <c r="J29" s="44"/>
      <c r="K29" s="45"/>
      <c r="L29" s="57"/>
      <c r="M29" s="45"/>
      <c r="N29" s="45"/>
      <c r="O29" s="45"/>
      <c r="P29" s="45"/>
      <c r="Q29" s="45"/>
      <c r="R29" s="45"/>
      <c r="S29" s="45"/>
      <c r="T29" s="45"/>
      <c r="U29" s="45"/>
      <c r="V29" s="45"/>
      <c r="W29" s="45"/>
      <c r="X29" s="45"/>
      <c r="Y29" s="45"/>
      <c r="Z29" s="45"/>
      <c r="AA29" s="45"/>
      <c r="AB29" s="45"/>
      <c r="AC29" s="45"/>
      <c r="AD29" s="45"/>
      <c r="AE29" s="45"/>
      <c r="AF29" s="45"/>
      <c r="AG29" s="45"/>
      <c r="AH29" s="44"/>
    </row>
    <row r="30" spans="1:34" s="22" customFormat="1" ht="15" customHeight="1" x14ac:dyDescent="0.25">
      <c r="A30" s="29" t="s">
        <v>8</v>
      </c>
      <c r="B30" s="45"/>
      <c r="C30" s="1"/>
      <c r="D30" s="1"/>
      <c r="E30" s="1"/>
      <c r="F30" s="1"/>
      <c r="G30" s="1"/>
      <c r="H30" s="1"/>
      <c r="I30" s="45"/>
      <c r="J30" s="45"/>
      <c r="K30" s="45"/>
      <c r="L30" s="45"/>
      <c r="M30" s="45"/>
      <c r="N30" s="45"/>
      <c r="O30" s="45"/>
      <c r="P30" s="45"/>
      <c r="Q30" s="45"/>
      <c r="R30" s="45"/>
      <c r="S30" s="45"/>
      <c r="T30" s="45"/>
      <c r="U30" s="45"/>
      <c r="V30" s="45"/>
      <c r="W30" s="45"/>
      <c r="X30" s="45"/>
      <c r="Y30" s="45"/>
      <c r="Z30" s="45"/>
      <c r="AA30" s="45"/>
      <c r="AB30" s="44"/>
      <c r="AC30" s="45"/>
      <c r="AD30" s="44"/>
      <c r="AE30" s="45"/>
      <c r="AF30" s="45"/>
      <c r="AG30" s="45"/>
      <c r="AH30" s="44"/>
    </row>
    <row r="31" spans="1:34" s="22" customFormat="1" ht="15" customHeight="1" x14ac:dyDescent="0.25">
      <c r="A31" s="29" t="s">
        <v>17</v>
      </c>
      <c r="B31" s="45"/>
      <c r="C31" s="1"/>
      <c r="D31" s="1"/>
      <c r="E31" s="1"/>
      <c r="F31" s="1"/>
      <c r="G31" s="1"/>
      <c r="H31" s="1"/>
      <c r="I31" s="45"/>
      <c r="J31" s="45"/>
      <c r="K31" s="45"/>
      <c r="L31" s="45"/>
      <c r="M31" s="45"/>
      <c r="N31" s="4"/>
      <c r="O31" s="45"/>
      <c r="P31" s="45"/>
      <c r="Q31" s="45"/>
      <c r="R31" s="45"/>
      <c r="S31" s="45"/>
      <c r="T31" s="45"/>
      <c r="U31" s="45"/>
      <c r="V31" s="45"/>
      <c r="W31" s="45"/>
      <c r="X31" s="45"/>
      <c r="Y31" s="45"/>
      <c r="Z31" s="45"/>
      <c r="AA31" s="45"/>
      <c r="AB31" s="44"/>
      <c r="AC31" s="45"/>
      <c r="AD31" s="44"/>
      <c r="AE31" s="45"/>
      <c r="AF31" s="45"/>
      <c r="AG31" s="45"/>
      <c r="AH31" s="44"/>
    </row>
    <row r="32" spans="1:34" s="22" customFormat="1" ht="15" customHeight="1" x14ac:dyDescent="0.25">
      <c r="A32" s="26" t="s">
        <v>205</v>
      </c>
      <c r="B32" s="45"/>
      <c r="C32" s="1"/>
      <c r="D32" s="1"/>
      <c r="E32" s="1"/>
      <c r="F32" s="1"/>
      <c r="G32" s="1"/>
      <c r="H32" s="1"/>
      <c r="I32" s="45"/>
      <c r="J32" s="45"/>
      <c r="K32" s="45"/>
      <c r="L32" s="45"/>
      <c r="M32" s="45"/>
      <c r="N32" s="4"/>
      <c r="O32" s="45"/>
      <c r="P32" s="45"/>
      <c r="Q32" s="45"/>
      <c r="R32" s="45"/>
      <c r="S32" s="45"/>
      <c r="T32" s="45"/>
      <c r="U32" s="45"/>
      <c r="V32" s="45"/>
      <c r="W32" s="45"/>
      <c r="X32" s="45"/>
      <c r="Y32" s="45"/>
      <c r="Z32" s="45"/>
      <c r="AA32" s="45"/>
      <c r="AB32" s="44"/>
      <c r="AC32" s="45"/>
      <c r="AD32" s="44"/>
      <c r="AE32" s="45"/>
      <c r="AF32" s="45"/>
      <c r="AG32" s="45"/>
      <c r="AH32" s="44"/>
    </row>
    <row r="33" spans="1:34" s="22" customFormat="1" ht="15" customHeight="1" x14ac:dyDescent="0.25">
      <c r="A33" s="85" t="s">
        <v>308</v>
      </c>
      <c r="B33" s="45"/>
      <c r="C33" s="1"/>
      <c r="D33" s="1"/>
      <c r="E33" s="1"/>
      <c r="F33" s="1"/>
      <c r="G33" s="1"/>
      <c r="H33" s="1"/>
      <c r="I33" s="45"/>
      <c r="J33" s="45"/>
      <c r="K33" s="45"/>
      <c r="L33" s="45"/>
      <c r="M33" s="45"/>
      <c r="N33" s="45"/>
      <c r="O33" s="45"/>
      <c r="P33" s="45"/>
      <c r="Q33" s="45"/>
      <c r="R33" s="45"/>
      <c r="S33" s="45"/>
      <c r="T33" s="45"/>
      <c r="U33" s="45"/>
      <c r="V33" s="45"/>
      <c r="W33" s="45"/>
      <c r="X33" s="45"/>
      <c r="Y33" s="45"/>
      <c r="Z33" s="45"/>
      <c r="AA33" s="45"/>
      <c r="AB33" s="44"/>
      <c r="AC33" s="45"/>
      <c r="AD33" s="44"/>
      <c r="AE33" s="45"/>
      <c r="AF33" s="45"/>
      <c r="AG33" s="45"/>
      <c r="AH33" s="44"/>
    </row>
    <row r="34" spans="1:34" s="22" customFormat="1" ht="15" customHeight="1" x14ac:dyDescent="0.25">
      <c r="A34" s="26" t="s">
        <v>8</v>
      </c>
      <c r="B34" s="45"/>
      <c r="C34" s="1"/>
      <c r="D34" s="1"/>
      <c r="E34" s="1"/>
      <c r="F34" s="1"/>
      <c r="G34" s="1"/>
      <c r="H34" s="1"/>
      <c r="I34" s="45"/>
      <c r="J34" s="45"/>
      <c r="K34" s="45"/>
      <c r="L34" s="45"/>
      <c r="M34" s="45"/>
      <c r="N34" s="45"/>
      <c r="O34" s="45"/>
      <c r="P34" s="45"/>
      <c r="Q34" s="45"/>
      <c r="R34" s="45"/>
      <c r="S34" s="45"/>
      <c r="T34" s="45"/>
      <c r="U34" s="45"/>
      <c r="V34" s="45"/>
      <c r="W34" s="45"/>
      <c r="X34" s="45"/>
      <c r="Y34" s="45"/>
      <c r="Z34" s="45"/>
      <c r="AA34" s="45"/>
      <c r="AB34" s="44"/>
      <c r="AC34" s="45"/>
      <c r="AD34" s="44"/>
      <c r="AE34" s="45"/>
      <c r="AF34" s="45"/>
      <c r="AG34" s="45"/>
      <c r="AH34" s="44"/>
    </row>
    <row r="35" spans="1:34" s="22" customFormat="1" ht="15" customHeight="1" x14ac:dyDescent="0.25">
      <c r="A35" s="26" t="s">
        <v>17</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4"/>
      <c r="AC35" s="45"/>
      <c r="AD35" s="44"/>
      <c r="AE35" s="45"/>
      <c r="AF35" s="45"/>
      <c r="AG35" s="45"/>
      <c r="AH35" s="44"/>
    </row>
    <row r="36" spans="1:34" x14ac:dyDescent="0.25">
      <c r="A36" s="8" t="s">
        <v>206</v>
      </c>
      <c r="B36" s="8"/>
      <c r="C36" s="45"/>
      <c r="D36" s="45"/>
      <c r="E36" s="45"/>
      <c r="F36" s="45"/>
      <c r="G36" s="45"/>
      <c r="H36" s="45"/>
      <c r="I36" s="45"/>
      <c r="J36" s="45"/>
      <c r="K36" s="45"/>
      <c r="L36" s="45"/>
      <c r="M36" s="45"/>
      <c r="N36" s="45"/>
      <c r="O36" s="45"/>
      <c r="P36" s="45"/>
      <c r="Q36" s="44"/>
      <c r="R36" s="44"/>
      <c r="S36" s="44"/>
      <c r="T36" s="44"/>
      <c r="U36" s="44"/>
      <c r="V36" s="44"/>
      <c r="W36" s="44"/>
      <c r="X36" s="44"/>
      <c r="Y36" s="44"/>
      <c r="Z36" s="44"/>
      <c r="AA36" s="44"/>
      <c r="AB36" s="44"/>
      <c r="AC36" s="44"/>
      <c r="AD36" s="44"/>
      <c r="AE36" s="44"/>
      <c r="AF36" s="44"/>
      <c r="AG36" s="44"/>
      <c r="AH36" s="44"/>
    </row>
    <row r="37" spans="1:34" x14ac:dyDescent="0.25">
      <c r="A37" s="8" t="s">
        <v>207</v>
      </c>
      <c r="B37" s="8"/>
      <c r="C37" s="45"/>
      <c r="D37" s="45"/>
      <c r="E37" s="45"/>
      <c r="F37" s="45"/>
      <c r="G37" s="45"/>
      <c r="H37" s="45"/>
      <c r="I37" s="45"/>
      <c r="J37" s="45"/>
      <c r="K37" s="45"/>
      <c r="L37" s="45"/>
      <c r="M37" s="45"/>
      <c r="N37" s="45"/>
      <c r="O37" s="45"/>
      <c r="P37" s="45"/>
      <c r="Q37" s="44"/>
      <c r="R37" s="44"/>
      <c r="S37" s="44"/>
      <c r="T37" s="44"/>
      <c r="U37" s="44"/>
      <c r="V37" s="44"/>
      <c r="W37" s="44"/>
      <c r="X37" s="44"/>
      <c r="Y37" s="44"/>
      <c r="Z37" s="44"/>
      <c r="AA37" s="44"/>
      <c r="AB37" s="44"/>
      <c r="AC37" s="44"/>
      <c r="AD37" s="44"/>
      <c r="AE37" s="44"/>
      <c r="AF37" s="44"/>
      <c r="AG37" s="44"/>
      <c r="AH37" s="44"/>
    </row>
    <row r="38" spans="1:34" ht="18" customHeight="1" x14ac:dyDescent="0.25">
      <c r="A38" s="94" t="s">
        <v>309</v>
      </c>
      <c r="B38" s="8"/>
      <c r="C38" s="45"/>
      <c r="D38" s="45"/>
      <c r="E38" s="45"/>
      <c r="F38" s="45"/>
      <c r="G38" s="45"/>
      <c r="H38" s="45"/>
      <c r="I38" s="45"/>
      <c r="J38" s="45"/>
      <c r="K38" s="45"/>
      <c r="L38" s="45"/>
      <c r="M38" s="45"/>
      <c r="N38" s="45"/>
      <c r="O38" s="45"/>
      <c r="P38" s="45"/>
      <c r="Q38" s="44"/>
      <c r="R38" s="44"/>
      <c r="S38" s="44"/>
      <c r="T38" s="44"/>
      <c r="U38" s="44"/>
      <c r="V38" s="44"/>
      <c r="W38" s="44"/>
      <c r="X38" s="44"/>
      <c r="Y38" s="44"/>
      <c r="Z38" s="44"/>
      <c r="AA38" s="44"/>
      <c r="AB38" s="44"/>
      <c r="AC38" s="44"/>
      <c r="AD38" s="44"/>
      <c r="AE38" s="44"/>
      <c r="AF38" s="44"/>
      <c r="AG38" s="44"/>
      <c r="AH38" s="44"/>
    </row>
    <row r="39" spans="1:34" x14ac:dyDescent="0.25">
      <c r="A39" s="8" t="s">
        <v>208</v>
      </c>
      <c r="B39" s="8"/>
      <c r="C39" s="45"/>
      <c r="D39" s="45"/>
      <c r="E39" s="45"/>
      <c r="F39" s="45"/>
      <c r="G39" s="45"/>
      <c r="H39" s="45"/>
      <c r="I39" s="45"/>
      <c r="J39" s="45"/>
      <c r="K39" s="45"/>
      <c r="L39" s="45"/>
      <c r="M39" s="45"/>
      <c r="N39" s="45"/>
      <c r="O39" s="45"/>
      <c r="P39" s="45"/>
      <c r="Q39" s="44"/>
      <c r="R39" s="44"/>
      <c r="S39" s="44"/>
      <c r="T39" s="44"/>
      <c r="U39" s="44"/>
      <c r="V39" s="44"/>
      <c r="W39" s="44"/>
      <c r="X39" s="44"/>
      <c r="Y39" s="44"/>
      <c r="Z39" s="44"/>
      <c r="AA39" s="44"/>
      <c r="AB39" s="44"/>
      <c r="AC39" s="44"/>
      <c r="AD39" s="44"/>
      <c r="AE39" s="44"/>
      <c r="AF39" s="44"/>
      <c r="AG39" s="44"/>
      <c r="AH39" s="44"/>
    </row>
    <row r="40" spans="1:34" x14ac:dyDescent="0.25">
      <c r="A40" s="8" t="s">
        <v>209</v>
      </c>
      <c r="B40" s="8"/>
      <c r="C40" s="45"/>
      <c r="D40" s="45"/>
      <c r="E40" s="45"/>
      <c r="F40" s="45"/>
      <c r="G40" s="45"/>
      <c r="H40" s="45"/>
      <c r="I40" s="45"/>
      <c r="J40" s="45"/>
      <c r="K40" s="45"/>
      <c r="L40" s="45"/>
      <c r="M40" s="45"/>
      <c r="N40" s="45"/>
      <c r="O40" s="45"/>
      <c r="P40" s="45"/>
      <c r="Q40" s="44"/>
      <c r="R40" s="44"/>
      <c r="S40" s="44"/>
      <c r="T40" s="44"/>
      <c r="U40" s="44"/>
      <c r="V40" s="44"/>
      <c r="W40" s="44"/>
      <c r="X40" s="44"/>
      <c r="Y40" s="44"/>
      <c r="Z40" s="44"/>
      <c r="AA40" s="44"/>
      <c r="AB40" s="44"/>
      <c r="AC40" s="44"/>
      <c r="AD40" s="44"/>
      <c r="AE40" s="44"/>
      <c r="AF40" s="44"/>
      <c r="AG40" s="44"/>
      <c r="AH40" s="44"/>
    </row>
    <row r="41" spans="1:34" x14ac:dyDescent="0.25">
      <c r="A41" s="8" t="s">
        <v>210</v>
      </c>
      <c r="B41" s="8"/>
      <c r="C41" s="45"/>
      <c r="D41" s="45"/>
      <c r="E41" s="45"/>
      <c r="F41" s="45"/>
      <c r="G41" s="45"/>
      <c r="H41" s="45"/>
      <c r="I41" s="45"/>
      <c r="J41" s="45"/>
      <c r="K41" s="45"/>
      <c r="L41" s="45"/>
      <c r="M41" s="45"/>
      <c r="N41" s="45"/>
      <c r="O41" s="45"/>
      <c r="P41" s="45"/>
      <c r="Q41" s="44"/>
      <c r="R41" s="44"/>
      <c r="S41" s="44"/>
      <c r="T41" s="44"/>
      <c r="U41" s="44"/>
      <c r="V41" s="44"/>
      <c r="W41" s="44"/>
      <c r="X41" s="44"/>
      <c r="Y41" s="44"/>
      <c r="Z41" s="44"/>
      <c r="AA41" s="44"/>
      <c r="AB41" s="44"/>
      <c r="AC41" s="44"/>
      <c r="AD41" s="44"/>
      <c r="AE41" s="44"/>
      <c r="AF41" s="44"/>
      <c r="AG41" s="44"/>
      <c r="AH41" s="44"/>
    </row>
    <row r="42" spans="1:34" x14ac:dyDescent="0.25">
      <c r="A42" s="8" t="s">
        <v>211</v>
      </c>
      <c r="B42" s="8"/>
      <c r="C42" s="45"/>
      <c r="D42" s="45"/>
      <c r="E42" s="45"/>
      <c r="F42" s="45"/>
      <c r="G42" s="45"/>
      <c r="H42" s="45"/>
      <c r="I42" s="45"/>
      <c r="J42" s="45"/>
      <c r="K42" s="45"/>
      <c r="L42" s="45"/>
      <c r="M42" s="45"/>
      <c r="N42" s="45"/>
      <c r="O42" s="45"/>
      <c r="P42" s="45"/>
      <c r="Q42" s="44"/>
      <c r="R42" s="44"/>
      <c r="S42" s="44"/>
      <c r="T42" s="44"/>
      <c r="U42" s="44"/>
      <c r="V42" s="44"/>
      <c r="W42" s="44"/>
      <c r="X42" s="44"/>
      <c r="Y42" s="44"/>
      <c r="Z42" s="44"/>
      <c r="AA42" s="44"/>
      <c r="AB42" s="44"/>
      <c r="AC42" s="44"/>
      <c r="AD42" s="44"/>
      <c r="AE42" s="44"/>
      <c r="AF42" s="44"/>
      <c r="AG42" s="44"/>
      <c r="AH42" s="44"/>
    </row>
    <row r="43" spans="1:34" x14ac:dyDescent="0.25">
      <c r="A43" s="8" t="s">
        <v>18</v>
      </c>
      <c r="B43" s="8"/>
      <c r="C43" s="45"/>
      <c r="D43" s="45"/>
      <c r="E43" s="45"/>
      <c r="F43" s="45"/>
      <c r="G43" s="45"/>
      <c r="H43" s="45"/>
      <c r="I43" s="45"/>
      <c r="J43" s="45"/>
      <c r="K43" s="45"/>
      <c r="L43" s="45"/>
      <c r="M43" s="45"/>
      <c r="N43" s="45"/>
      <c r="O43" s="45"/>
      <c r="P43" s="45"/>
      <c r="Q43" s="44"/>
      <c r="R43" s="44"/>
      <c r="S43" s="44"/>
      <c r="T43" s="44"/>
      <c r="U43" s="44"/>
      <c r="V43" s="44"/>
      <c r="W43" s="44"/>
      <c r="X43" s="44"/>
      <c r="Y43" s="44"/>
      <c r="Z43" s="44"/>
      <c r="AA43" s="44"/>
      <c r="AB43" s="44"/>
      <c r="AC43" s="44"/>
      <c r="AD43" s="44"/>
      <c r="AE43" s="44"/>
      <c r="AF43" s="44"/>
      <c r="AG43" s="44"/>
      <c r="AH43" s="44"/>
    </row>
    <row r="44" spans="1:34" x14ac:dyDescent="0.25">
      <c r="A44" s="8" t="s">
        <v>83</v>
      </c>
      <c r="B44" s="8"/>
      <c r="C44" s="45"/>
      <c r="D44" s="45"/>
      <c r="E44" s="45"/>
      <c r="F44" s="45"/>
      <c r="G44" s="45"/>
      <c r="H44" s="45"/>
      <c r="I44" s="45"/>
      <c r="J44" s="45"/>
      <c r="K44" s="45"/>
      <c r="L44" s="45"/>
      <c r="M44" s="45"/>
      <c r="N44" s="45"/>
      <c r="O44" s="45"/>
      <c r="P44" s="45"/>
      <c r="Q44" s="44"/>
      <c r="R44" s="44"/>
      <c r="S44" s="44"/>
      <c r="T44" s="44"/>
      <c r="U44" s="44"/>
      <c r="V44" s="44"/>
      <c r="W44" s="44"/>
      <c r="X44" s="44"/>
      <c r="Y44" s="44"/>
      <c r="Z44" s="44"/>
      <c r="AA44" s="44"/>
      <c r="AB44" s="44"/>
      <c r="AC44" s="44"/>
      <c r="AD44" s="44"/>
      <c r="AE44" s="44"/>
      <c r="AF44" s="44"/>
      <c r="AG44" s="44"/>
      <c r="AH44" s="44"/>
    </row>
    <row r="45" spans="1:34" x14ac:dyDescent="0.25">
      <c r="A45" s="8" t="s">
        <v>212</v>
      </c>
      <c r="B45" s="8"/>
      <c r="C45" s="45"/>
      <c r="D45" s="45"/>
      <c r="E45" s="45"/>
      <c r="F45" s="45"/>
      <c r="G45" s="45"/>
      <c r="H45" s="45"/>
      <c r="I45" s="45"/>
      <c r="J45" s="45"/>
      <c r="K45" s="45"/>
      <c r="L45" s="45"/>
      <c r="M45" s="45"/>
      <c r="N45" s="45"/>
      <c r="O45" s="45"/>
      <c r="P45" s="45"/>
      <c r="Q45" s="44"/>
      <c r="R45" s="44"/>
      <c r="S45" s="44"/>
      <c r="T45" s="44"/>
      <c r="U45" s="44"/>
      <c r="V45" s="44"/>
      <c r="W45" s="44"/>
      <c r="X45" s="44"/>
      <c r="Y45" s="44"/>
      <c r="Z45" s="44"/>
      <c r="AA45" s="44"/>
      <c r="AB45" s="44"/>
      <c r="AC45" s="44"/>
      <c r="AD45" s="44"/>
      <c r="AE45" s="44"/>
      <c r="AF45" s="44"/>
      <c r="AG45" s="44"/>
      <c r="AH45" s="44"/>
    </row>
    <row r="46" spans="1:34" x14ac:dyDescent="0.25">
      <c r="A46" s="8" t="s">
        <v>213</v>
      </c>
      <c r="B46" s="8"/>
      <c r="C46" s="45"/>
      <c r="D46" s="45"/>
      <c r="E46" s="45"/>
      <c r="F46" s="45"/>
      <c r="G46" s="45"/>
      <c r="H46" s="45"/>
      <c r="I46" s="45"/>
      <c r="J46" s="45"/>
      <c r="K46" s="45"/>
      <c r="L46" s="45"/>
      <c r="M46" s="45"/>
      <c r="N46" s="45"/>
      <c r="O46" s="45"/>
      <c r="P46" s="45"/>
      <c r="Q46" s="44"/>
      <c r="R46" s="44"/>
      <c r="S46" s="44"/>
      <c r="T46" s="44"/>
      <c r="U46" s="44"/>
      <c r="V46" s="44"/>
      <c r="W46" s="44"/>
      <c r="X46" s="44"/>
      <c r="Y46" s="44"/>
      <c r="Z46" s="44"/>
      <c r="AA46" s="44"/>
      <c r="AB46" s="44"/>
      <c r="AC46" s="44"/>
      <c r="AD46" s="44"/>
      <c r="AE46" s="44"/>
      <c r="AF46" s="44"/>
      <c r="AG46" s="44"/>
      <c r="AH46" s="44"/>
    </row>
    <row r="47" spans="1:34" x14ac:dyDescent="0.25">
      <c r="A47" s="8" t="s">
        <v>214</v>
      </c>
      <c r="B47" s="8"/>
      <c r="C47" s="45"/>
      <c r="D47" s="45"/>
      <c r="E47" s="45"/>
      <c r="F47" s="45"/>
      <c r="G47" s="45"/>
      <c r="H47" s="45"/>
      <c r="I47" s="45"/>
      <c r="J47" s="45"/>
      <c r="K47" s="45"/>
      <c r="L47" s="45"/>
      <c r="M47" s="45"/>
      <c r="N47" s="45"/>
      <c r="O47" s="45"/>
      <c r="P47" s="45"/>
      <c r="Q47" s="44"/>
      <c r="R47" s="44"/>
      <c r="S47" s="44"/>
      <c r="T47" s="44"/>
      <c r="U47" s="44"/>
      <c r="V47" s="44"/>
      <c r="W47" s="44"/>
      <c r="X47" s="44"/>
      <c r="Y47" s="44"/>
      <c r="Z47" s="44"/>
      <c r="AA47" s="44"/>
      <c r="AB47" s="44"/>
      <c r="AC47" s="44"/>
      <c r="AD47" s="44"/>
      <c r="AE47" s="44"/>
      <c r="AF47" s="44"/>
      <c r="AG47" s="44"/>
      <c r="AH47" s="44"/>
    </row>
    <row r="48" spans="1:34" x14ac:dyDescent="0.25">
      <c r="A48" s="8" t="s">
        <v>215</v>
      </c>
      <c r="B48" s="8"/>
      <c r="C48" s="45"/>
      <c r="D48" s="45"/>
      <c r="E48" s="45"/>
      <c r="F48" s="45"/>
      <c r="G48" s="45"/>
      <c r="H48" s="45"/>
      <c r="I48" s="45"/>
      <c r="J48" s="45"/>
      <c r="K48" s="45"/>
      <c r="L48" s="45"/>
      <c r="M48" s="45"/>
      <c r="N48" s="45"/>
      <c r="O48" s="45"/>
      <c r="P48" s="45"/>
      <c r="Q48" s="44"/>
      <c r="R48" s="44"/>
      <c r="S48" s="44"/>
      <c r="T48" s="44"/>
      <c r="U48" s="44"/>
      <c r="V48" s="44"/>
      <c r="W48" s="44"/>
      <c r="X48" s="44"/>
      <c r="Y48" s="44"/>
      <c r="Z48" s="44"/>
      <c r="AA48" s="44"/>
      <c r="AB48" s="44"/>
      <c r="AC48" s="44"/>
      <c r="AD48" s="44"/>
      <c r="AE48" s="44"/>
      <c r="AF48" s="44"/>
      <c r="AG48" s="44"/>
      <c r="AH48" s="44"/>
    </row>
    <row r="49" spans="1:34" x14ac:dyDescent="0.25">
      <c r="A49" s="8" t="s">
        <v>216</v>
      </c>
      <c r="B49" s="8"/>
      <c r="C49" s="6" t="s">
        <v>39</v>
      </c>
      <c r="D49" s="7" t="s">
        <v>54</v>
      </c>
      <c r="E49" s="46"/>
      <c r="F49" s="6" t="s">
        <v>39</v>
      </c>
      <c r="G49" s="6" t="s">
        <v>222</v>
      </c>
      <c r="H49" s="7" t="s">
        <v>54</v>
      </c>
      <c r="I49" s="45"/>
      <c r="J49" s="45"/>
      <c r="K49" s="45"/>
      <c r="L49" s="45"/>
      <c r="M49" s="45"/>
      <c r="N49" s="45"/>
      <c r="O49" s="45"/>
      <c r="P49" s="45"/>
      <c r="Q49" s="44"/>
      <c r="R49" s="44"/>
      <c r="S49" s="44"/>
      <c r="T49" s="44"/>
      <c r="U49" s="44"/>
      <c r="V49" s="44"/>
      <c r="W49" s="44"/>
      <c r="X49" s="44"/>
      <c r="Y49" s="44"/>
      <c r="Z49" s="44"/>
      <c r="AA49" s="44"/>
      <c r="AB49" s="44"/>
      <c r="AC49" s="44"/>
      <c r="AD49" s="44"/>
      <c r="AE49" s="44"/>
      <c r="AF49" s="44"/>
      <c r="AG49" s="44"/>
      <c r="AH49" s="44"/>
    </row>
    <row r="50" spans="1:34" x14ac:dyDescent="0.25">
      <c r="A50" s="8" t="s">
        <v>217</v>
      </c>
      <c r="B50" s="8"/>
      <c r="C50" s="47" t="s">
        <v>40</v>
      </c>
      <c r="D50" s="48">
        <v>50</v>
      </c>
      <c r="E50" s="46"/>
      <c r="F50" s="47" t="s">
        <v>40</v>
      </c>
      <c r="G50" s="47" t="s">
        <v>223</v>
      </c>
      <c r="H50" s="48">
        <v>50</v>
      </c>
      <c r="I50" s="45"/>
      <c r="J50" s="45"/>
      <c r="K50" s="45"/>
      <c r="L50" s="45"/>
      <c r="M50" s="45"/>
      <c r="N50" s="45"/>
      <c r="O50" s="45"/>
      <c r="P50" s="45"/>
      <c r="Q50" s="44"/>
      <c r="R50" s="44"/>
      <c r="S50" s="44"/>
      <c r="T50" s="44"/>
      <c r="U50" s="44"/>
      <c r="V50" s="44"/>
      <c r="W50" s="44"/>
      <c r="X50" s="44"/>
      <c r="Y50" s="44"/>
      <c r="Z50" s="44"/>
      <c r="AA50" s="44"/>
      <c r="AB50" s="44"/>
      <c r="AC50" s="44"/>
      <c r="AD50" s="44"/>
      <c r="AE50" s="44"/>
      <c r="AF50" s="44"/>
      <c r="AG50" s="44"/>
      <c r="AH50" s="44"/>
    </row>
    <row r="51" spans="1:34" x14ac:dyDescent="0.25">
      <c r="A51" s="8" t="s">
        <v>218</v>
      </c>
      <c r="B51" s="8"/>
      <c r="C51" s="47" t="s">
        <v>41</v>
      </c>
      <c r="D51" s="48">
        <v>20</v>
      </c>
      <c r="E51" s="46"/>
      <c r="F51" s="47" t="s">
        <v>41</v>
      </c>
      <c r="G51" s="47" t="s">
        <v>224</v>
      </c>
      <c r="H51" s="48">
        <v>20</v>
      </c>
      <c r="I51" s="45"/>
      <c r="J51" s="45"/>
      <c r="K51" s="45"/>
      <c r="L51" s="45"/>
      <c r="M51" s="45"/>
      <c r="N51" s="45"/>
      <c r="O51" s="45"/>
      <c r="P51" s="45"/>
      <c r="Q51" s="44"/>
      <c r="R51" s="44"/>
      <c r="S51" s="44"/>
      <c r="T51" s="44"/>
      <c r="U51" s="44"/>
      <c r="V51" s="44"/>
      <c r="W51" s="44"/>
      <c r="X51" s="44"/>
      <c r="Y51" s="44"/>
      <c r="Z51" s="44"/>
      <c r="AA51" s="44"/>
      <c r="AB51" s="44"/>
      <c r="AC51" s="44"/>
      <c r="AD51" s="44"/>
      <c r="AE51" s="44"/>
      <c r="AF51" s="44"/>
      <c r="AG51" s="44"/>
      <c r="AH51" s="44"/>
    </row>
    <row r="52" spans="1:34" x14ac:dyDescent="0.25">
      <c r="A52" s="8" t="s">
        <v>219</v>
      </c>
      <c r="B52" s="8"/>
      <c r="C52" s="47" t="s">
        <v>42</v>
      </c>
      <c r="D52" s="48">
        <v>60</v>
      </c>
      <c r="E52" s="46"/>
      <c r="F52" s="47" t="s">
        <v>42</v>
      </c>
      <c r="G52" s="47" t="s">
        <v>225</v>
      </c>
      <c r="H52" s="48">
        <v>60</v>
      </c>
      <c r="I52" s="45"/>
      <c r="J52" s="45"/>
      <c r="K52" s="45"/>
      <c r="L52" s="45"/>
      <c r="M52" s="45"/>
      <c r="N52" s="45"/>
      <c r="O52" s="45"/>
      <c r="P52" s="45"/>
      <c r="Q52" s="44"/>
      <c r="R52" s="44"/>
      <c r="S52" s="44"/>
      <c r="T52" s="44"/>
      <c r="U52" s="44"/>
      <c r="V52" s="44"/>
      <c r="W52" s="44"/>
      <c r="X52" s="44"/>
      <c r="Y52" s="44"/>
      <c r="Z52" s="44"/>
      <c r="AA52" s="44"/>
      <c r="AB52" s="44"/>
      <c r="AC52" s="44"/>
      <c r="AD52" s="44"/>
      <c r="AE52" s="44"/>
      <c r="AF52" s="44"/>
      <c r="AG52" s="44"/>
      <c r="AH52" s="44"/>
    </row>
    <row r="53" spans="1:34" x14ac:dyDescent="0.25">
      <c r="A53" s="8" t="s">
        <v>21</v>
      </c>
      <c r="B53" s="8"/>
      <c r="C53" s="47" t="s">
        <v>43</v>
      </c>
      <c r="D53" s="48">
        <v>40</v>
      </c>
      <c r="E53" s="46"/>
      <c r="F53" s="47" t="s">
        <v>43</v>
      </c>
      <c r="G53" s="47" t="s">
        <v>226</v>
      </c>
      <c r="H53" s="48">
        <v>40</v>
      </c>
      <c r="I53" s="45"/>
      <c r="J53" s="45"/>
      <c r="K53" s="45"/>
      <c r="L53" s="45"/>
      <c r="M53" s="45"/>
      <c r="N53" s="45"/>
      <c r="O53" s="45"/>
      <c r="P53" s="45"/>
      <c r="Q53" s="44"/>
      <c r="R53" s="44"/>
      <c r="S53" s="44"/>
      <c r="T53" s="44"/>
      <c r="U53" s="44"/>
      <c r="V53" s="44"/>
      <c r="W53" s="44"/>
      <c r="X53" s="44"/>
      <c r="Y53" s="44"/>
      <c r="Z53" s="44"/>
      <c r="AA53" s="44"/>
      <c r="AB53" s="44"/>
      <c r="AC53" s="44"/>
      <c r="AD53" s="44"/>
      <c r="AE53" s="44"/>
      <c r="AF53" s="44"/>
      <c r="AG53" s="44"/>
      <c r="AH53" s="44"/>
    </row>
    <row r="54" spans="1:34" x14ac:dyDescent="0.25">
      <c r="A54" s="8" t="s">
        <v>37</v>
      </c>
      <c r="B54" s="8"/>
      <c r="C54" s="47" t="s">
        <v>40</v>
      </c>
      <c r="D54" s="48">
        <v>50</v>
      </c>
      <c r="E54" s="46"/>
      <c r="F54" s="47" t="s">
        <v>40</v>
      </c>
      <c r="G54" s="47" t="s">
        <v>227</v>
      </c>
      <c r="H54" s="48">
        <v>50</v>
      </c>
      <c r="I54" s="45"/>
      <c r="J54" s="45"/>
      <c r="K54" s="45"/>
      <c r="L54" s="45"/>
      <c r="M54" s="45"/>
      <c r="N54" s="45"/>
      <c r="O54" s="45"/>
      <c r="P54" s="45"/>
      <c r="Q54" s="44"/>
      <c r="R54" s="44"/>
      <c r="S54" s="44"/>
      <c r="T54" s="44"/>
      <c r="U54" s="44"/>
      <c r="V54" s="44"/>
      <c r="W54" s="44"/>
      <c r="X54" s="44"/>
      <c r="Y54" s="44"/>
      <c r="Z54" s="44"/>
      <c r="AA54" s="44"/>
      <c r="AB54" s="44"/>
      <c r="AC54" s="44"/>
      <c r="AD54" s="44"/>
      <c r="AE54" s="44"/>
      <c r="AF54" s="44"/>
      <c r="AG54" s="44"/>
      <c r="AH54" s="44"/>
    </row>
    <row r="55" spans="1:34" x14ac:dyDescent="0.25">
      <c r="A55" s="8" t="s">
        <v>17</v>
      </c>
      <c r="B55" s="8"/>
      <c r="C55" s="47" t="s">
        <v>41</v>
      </c>
      <c r="D55" s="48">
        <v>20</v>
      </c>
      <c r="E55" s="46"/>
      <c r="F55" s="47" t="s">
        <v>41</v>
      </c>
      <c r="G55" s="47" t="s">
        <v>228</v>
      </c>
      <c r="H55" s="48">
        <v>20</v>
      </c>
      <c r="I55" s="45"/>
      <c r="J55" s="45"/>
      <c r="K55" s="45"/>
      <c r="L55" s="45"/>
      <c r="M55" s="45"/>
      <c r="N55" s="45"/>
      <c r="O55" s="45"/>
      <c r="P55" s="45"/>
      <c r="Q55" s="44"/>
      <c r="R55" s="44"/>
      <c r="S55" s="44"/>
      <c r="T55" s="44"/>
      <c r="U55" s="44"/>
      <c r="V55" s="44"/>
      <c r="W55" s="44"/>
      <c r="X55" s="44"/>
      <c r="Y55" s="44"/>
      <c r="Z55" s="44"/>
      <c r="AA55" s="44"/>
      <c r="AB55" s="44"/>
      <c r="AC55" s="44"/>
      <c r="AD55" s="44"/>
      <c r="AE55" s="44"/>
      <c r="AF55" s="44"/>
      <c r="AG55" s="44"/>
      <c r="AH55" s="44"/>
    </row>
    <row r="56" spans="1:34" x14ac:dyDescent="0.25">
      <c r="B56" s="8"/>
      <c r="C56" s="47" t="s">
        <v>42</v>
      </c>
      <c r="D56" s="48">
        <v>60</v>
      </c>
      <c r="E56" s="46"/>
      <c r="F56" s="47" t="s">
        <v>42</v>
      </c>
      <c r="G56" s="47" t="s">
        <v>229</v>
      </c>
      <c r="H56" s="48">
        <v>60</v>
      </c>
      <c r="I56" s="45"/>
      <c r="J56" s="45"/>
      <c r="K56" s="45"/>
      <c r="L56" s="45"/>
      <c r="M56" s="45"/>
      <c r="N56" s="45"/>
      <c r="O56" s="45"/>
      <c r="P56" s="45"/>
      <c r="Q56" s="44"/>
      <c r="R56" s="44"/>
      <c r="S56" s="44"/>
      <c r="T56" s="44"/>
      <c r="U56" s="44"/>
      <c r="V56" s="44"/>
      <c r="W56" s="44"/>
      <c r="X56" s="44"/>
      <c r="Y56" s="44"/>
      <c r="Z56" s="44"/>
      <c r="AA56" s="44"/>
      <c r="AB56" s="44"/>
      <c r="AC56" s="44"/>
      <c r="AD56" s="44"/>
      <c r="AE56" s="44"/>
      <c r="AF56" s="44"/>
      <c r="AG56" s="44"/>
      <c r="AH56" s="44"/>
    </row>
    <row r="57" spans="1:34" x14ac:dyDescent="0.25">
      <c r="B57" s="8"/>
      <c r="C57" s="47" t="s">
        <v>43</v>
      </c>
      <c r="D57" s="48">
        <v>40</v>
      </c>
      <c r="E57" s="46"/>
      <c r="F57" s="47" t="s">
        <v>43</v>
      </c>
      <c r="G57" s="47" t="s">
        <v>230</v>
      </c>
      <c r="H57" s="48">
        <v>40</v>
      </c>
      <c r="I57" s="45"/>
      <c r="J57" s="45"/>
      <c r="K57" s="45"/>
      <c r="L57" s="45"/>
      <c r="M57" s="45"/>
      <c r="N57" s="45"/>
      <c r="O57" s="45"/>
      <c r="P57" s="45"/>
      <c r="Q57" s="44"/>
      <c r="R57" s="44"/>
      <c r="S57" s="44"/>
      <c r="T57" s="44"/>
      <c r="U57" s="44"/>
      <c r="V57" s="44"/>
      <c r="W57" s="44"/>
      <c r="X57" s="44"/>
      <c r="Y57" s="44"/>
      <c r="Z57" s="44"/>
      <c r="AA57" s="44"/>
      <c r="AB57" s="44"/>
      <c r="AC57" s="44"/>
      <c r="AD57" s="44"/>
      <c r="AE57" s="44"/>
      <c r="AF57" s="44"/>
      <c r="AG57" s="44"/>
      <c r="AH57" s="44"/>
    </row>
    <row r="58" spans="1:34" x14ac:dyDescent="0.25">
      <c r="B58" s="8"/>
      <c r="C58" s="47" t="s">
        <v>40</v>
      </c>
      <c r="D58" s="48">
        <v>50</v>
      </c>
      <c r="E58" s="46"/>
      <c r="F58" s="47" t="s">
        <v>40</v>
      </c>
      <c r="G58" s="47" t="s">
        <v>227</v>
      </c>
      <c r="H58" s="48">
        <v>50</v>
      </c>
      <c r="I58" s="45"/>
      <c r="J58" s="45"/>
      <c r="K58" s="45"/>
      <c r="L58" s="45"/>
      <c r="M58" s="45"/>
      <c r="N58" s="45"/>
      <c r="O58" s="45"/>
      <c r="P58" s="45"/>
      <c r="Q58" s="44"/>
      <c r="R58" s="44"/>
      <c r="S58" s="44"/>
      <c r="T58" s="44"/>
      <c r="U58" s="44"/>
      <c r="V58" s="44"/>
      <c r="W58" s="44"/>
      <c r="X58" s="44"/>
      <c r="Y58" s="44"/>
      <c r="Z58" s="44"/>
      <c r="AA58" s="44"/>
      <c r="AB58" s="44"/>
      <c r="AC58" s="44"/>
      <c r="AD58" s="44"/>
      <c r="AE58" s="44"/>
      <c r="AF58" s="44"/>
      <c r="AG58" s="44"/>
      <c r="AH58" s="44"/>
    </row>
    <row r="59" spans="1:34" x14ac:dyDescent="0.25">
      <c r="B59" s="8"/>
      <c r="C59" s="47" t="s">
        <v>41</v>
      </c>
      <c r="D59" s="48">
        <v>20</v>
      </c>
      <c r="E59" s="46"/>
      <c r="F59" s="47" t="s">
        <v>41</v>
      </c>
      <c r="G59" s="47" t="s">
        <v>228</v>
      </c>
      <c r="H59" s="48">
        <v>20</v>
      </c>
      <c r="I59" s="45"/>
      <c r="J59" s="45"/>
      <c r="K59" s="45"/>
      <c r="L59" s="45"/>
      <c r="M59" s="45"/>
      <c r="N59" s="45"/>
      <c r="O59" s="45"/>
      <c r="P59" s="45"/>
      <c r="Q59" s="44"/>
      <c r="R59" s="44"/>
      <c r="S59" s="44"/>
      <c r="T59" s="44"/>
      <c r="U59" s="44"/>
      <c r="V59" s="44"/>
      <c r="W59" s="44"/>
      <c r="X59" s="44"/>
      <c r="Y59" s="44"/>
      <c r="Z59" s="44"/>
      <c r="AA59" s="44"/>
      <c r="AB59" s="44"/>
      <c r="AC59" s="44"/>
      <c r="AD59" s="44"/>
      <c r="AE59" s="44"/>
      <c r="AF59" s="44"/>
      <c r="AG59" s="44"/>
      <c r="AH59" s="44"/>
    </row>
    <row r="60" spans="1:34" x14ac:dyDescent="0.25">
      <c r="B60" s="8"/>
      <c r="C60" s="47" t="s">
        <v>42</v>
      </c>
      <c r="D60" s="48">
        <v>60</v>
      </c>
      <c r="E60" s="46"/>
      <c r="F60" s="47" t="s">
        <v>42</v>
      </c>
      <c r="G60" s="47" t="s">
        <v>225</v>
      </c>
      <c r="H60" s="48">
        <v>60</v>
      </c>
      <c r="I60" s="45"/>
      <c r="J60" s="45"/>
      <c r="K60" s="45"/>
      <c r="L60" s="45"/>
      <c r="M60" s="45"/>
      <c r="N60" s="45"/>
      <c r="O60" s="45"/>
      <c r="P60" s="45"/>
      <c r="Q60" s="44"/>
      <c r="R60" s="44"/>
      <c r="S60" s="44"/>
      <c r="T60" s="44"/>
      <c r="U60" s="44"/>
      <c r="V60" s="44"/>
      <c r="W60" s="44"/>
      <c r="X60" s="44"/>
      <c r="Y60" s="44"/>
      <c r="Z60" s="44"/>
      <c r="AA60" s="44"/>
      <c r="AB60" s="44"/>
      <c r="AC60" s="44"/>
      <c r="AD60" s="44"/>
      <c r="AE60" s="44"/>
      <c r="AF60" s="44"/>
      <c r="AG60" s="44"/>
      <c r="AH60" s="44"/>
    </row>
    <row r="61" spans="1:34" x14ac:dyDescent="0.25">
      <c r="B61" s="8"/>
      <c r="C61" s="47" t="s">
        <v>43</v>
      </c>
      <c r="D61" s="48">
        <v>40</v>
      </c>
      <c r="E61" s="46"/>
      <c r="F61" s="47" t="s">
        <v>43</v>
      </c>
      <c r="G61" s="47" t="s">
        <v>230</v>
      </c>
      <c r="H61" s="48">
        <v>40</v>
      </c>
      <c r="I61" s="45"/>
      <c r="J61" s="45"/>
      <c r="K61" s="45"/>
      <c r="L61" s="45"/>
      <c r="M61" s="45"/>
      <c r="N61" s="45"/>
      <c r="O61" s="45"/>
      <c r="P61" s="45"/>
      <c r="Q61" s="44"/>
      <c r="R61" s="44"/>
      <c r="S61" s="44"/>
      <c r="T61" s="44"/>
      <c r="U61" s="44"/>
      <c r="V61" s="44"/>
      <c r="W61" s="44"/>
      <c r="X61" s="44"/>
      <c r="Y61" s="44"/>
      <c r="Z61" s="44"/>
      <c r="AA61" s="44"/>
      <c r="AB61" s="44"/>
      <c r="AC61" s="44"/>
      <c r="AD61" s="44"/>
      <c r="AE61" s="44"/>
      <c r="AF61" s="44"/>
      <c r="AG61" s="44"/>
      <c r="AH61" s="44"/>
    </row>
    <row r="62" spans="1:34" x14ac:dyDescent="0.25">
      <c r="B62" s="8"/>
      <c r="C62" s="23"/>
      <c r="D62" s="23"/>
      <c r="E62" s="23"/>
      <c r="F62" s="23"/>
      <c r="G62" s="23"/>
      <c r="H62" s="23"/>
      <c r="I62" s="45"/>
      <c r="J62" s="45"/>
      <c r="K62" s="45"/>
      <c r="L62" s="45"/>
      <c r="M62" s="45"/>
      <c r="N62" s="45"/>
      <c r="O62" s="45"/>
      <c r="P62" s="45"/>
      <c r="Q62" s="44"/>
      <c r="R62" s="44"/>
      <c r="S62" s="44"/>
      <c r="T62" s="44"/>
      <c r="U62" s="44"/>
      <c r="V62" s="44"/>
      <c r="W62" s="44"/>
      <c r="X62" s="44"/>
      <c r="Y62" s="44"/>
      <c r="Z62" s="44"/>
      <c r="AA62" s="44"/>
      <c r="AB62" s="44"/>
      <c r="AC62" s="44"/>
      <c r="AD62" s="44"/>
      <c r="AE62" s="44"/>
      <c r="AF62" s="44"/>
      <c r="AG62" s="44"/>
      <c r="AH62" s="44"/>
    </row>
    <row r="63" spans="1:34" ht="15.75" thickBot="1" x14ac:dyDescent="0.3">
      <c r="B63" s="8"/>
      <c r="C63" s="45" t="s">
        <v>39</v>
      </c>
      <c r="D63" s="25" t="s">
        <v>221</v>
      </c>
      <c r="E63" s="46"/>
      <c r="F63" s="45" t="s">
        <v>39</v>
      </c>
      <c r="G63" s="45" t="s">
        <v>222</v>
      </c>
      <c r="H63" s="25" t="s">
        <v>233</v>
      </c>
      <c r="I63" s="45"/>
      <c r="J63" s="45"/>
      <c r="K63" s="45"/>
      <c r="L63" s="45"/>
      <c r="M63" s="45"/>
      <c r="N63" s="45"/>
      <c r="O63" s="45"/>
      <c r="P63" s="45"/>
      <c r="Q63" s="44"/>
      <c r="R63" s="44"/>
      <c r="S63" s="44"/>
      <c r="T63" s="44"/>
      <c r="U63" s="44"/>
      <c r="V63" s="44"/>
      <c r="W63" s="44"/>
      <c r="X63" s="44"/>
      <c r="Y63" s="44"/>
      <c r="Z63" s="44"/>
      <c r="AA63" s="44"/>
      <c r="AB63" s="44"/>
      <c r="AC63" s="44"/>
      <c r="AD63" s="44"/>
      <c r="AE63" s="44"/>
      <c r="AF63" s="44"/>
      <c r="AG63" s="44"/>
      <c r="AH63" s="44"/>
    </row>
    <row r="64" spans="1:34" ht="16.5" thickTop="1" thickBot="1" x14ac:dyDescent="0.3">
      <c r="B64" s="8"/>
      <c r="C64" s="54" t="s">
        <v>40</v>
      </c>
      <c r="D64" s="55">
        <f>COUNTIF(C50:C61,C64)</f>
        <v>3</v>
      </c>
      <c r="E64" s="46"/>
      <c r="F64" s="54" t="s">
        <v>41</v>
      </c>
      <c r="G64" s="54" t="s">
        <v>224</v>
      </c>
      <c r="H64" s="49">
        <f>COUNTIFS(F50:F61,F64,G50:G61,G64)</f>
        <v>1</v>
      </c>
      <c r="I64" s="45"/>
      <c r="J64" s="45"/>
      <c r="K64" s="45"/>
      <c r="L64" s="45"/>
      <c r="M64" s="45"/>
      <c r="N64" s="45"/>
      <c r="O64" s="45"/>
      <c r="P64" s="45"/>
      <c r="Q64" s="44"/>
      <c r="R64" s="44"/>
      <c r="S64" s="44"/>
      <c r="T64" s="44"/>
      <c r="U64" s="44"/>
      <c r="V64" s="44"/>
      <c r="W64" s="44"/>
      <c r="X64" s="44"/>
      <c r="Y64" s="44"/>
      <c r="Z64" s="44"/>
      <c r="AA64" s="44"/>
      <c r="AB64" s="44"/>
      <c r="AC64" s="44"/>
      <c r="AD64" s="44"/>
      <c r="AE64" s="44"/>
      <c r="AF64" s="44"/>
      <c r="AG64" s="44"/>
      <c r="AH64" s="44"/>
    </row>
    <row r="65" spans="2:34" ht="15.75" thickTop="1" x14ac:dyDescent="0.25">
      <c r="B65" s="8"/>
      <c r="C65" s="45"/>
      <c r="D65" s="45"/>
      <c r="E65" s="46"/>
      <c r="F65" s="45"/>
      <c r="G65" s="45"/>
      <c r="H65" s="45"/>
      <c r="I65" s="45"/>
      <c r="J65" s="45"/>
      <c r="K65" s="45"/>
      <c r="L65" s="45"/>
      <c r="M65" s="45"/>
      <c r="N65" s="45"/>
      <c r="O65" s="45"/>
      <c r="P65" s="45"/>
      <c r="Q65" s="44"/>
      <c r="R65" s="44"/>
      <c r="S65" s="44"/>
      <c r="T65" s="44"/>
      <c r="U65" s="44"/>
      <c r="V65" s="44"/>
      <c r="W65" s="44"/>
      <c r="X65" s="44"/>
      <c r="Y65" s="44"/>
      <c r="Z65" s="44"/>
      <c r="AA65" s="44"/>
      <c r="AB65" s="44"/>
      <c r="AC65" s="44"/>
      <c r="AD65" s="44"/>
      <c r="AE65" s="44"/>
      <c r="AF65" s="44"/>
      <c r="AG65" s="44"/>
      <c r="AH65" s="44"/>
    </row>
    <row r="66" spans="2:34" x14ac:dyDescent="0.25">
      <c r="B66" s="8"/>
      <c r="C66" s="1"/>
      <c r="D66" s="1"/>
      <c r="E66" s="1"/>
      <c r="F66" s="1"/>
      <c r="G66" s="1"/>
      <c r="H66" s="1"/>
      <c r="I66" s="45"/>
      <c r="J66" s="45"/>
      <c r="K66" s="45"/>
      <c r="L66" s="45"/>
      <c r="M66" s="45"/>
      <c r="N66" s="45"/>
      <c r="O66" s="45"/>
      <c r="P66" s="45"/>
      <c r="Q66" s="44"/>
      <c r="R66" s="44"/>
      <c r="S66" s="44"/>
      <c r="T66" s="44"/>
      <c r="U66" s="44"/>
      <c r="V66" s="44"/>
      <c r="W66" s="44"/>
      <c r="X66" s="44"/>
      <c r="Y66" s="44"/>
      <c r="Z66" s="44"/>
      <c r="AA66" s="44"/>
      <c r="AB66" s="44"/>
      <c r="AC66" s="44"/>
      <c r="AD66" s="44"/>
      <c r="AE66" s="44"/>
      <c r="AF66" s="44"/>
      <c r="AG66" s="44"/>
      <c r="AH66" s="44"/>
    </row>
    <row r="67" spans="2:34" x14ac:dyDescent="0.25">
      <c r="B67" s="8"/>
      <c r="C67" s="1"/>
      <c r="D67" s="1"/>
      <c r="E67" s="1"/>
      <c r="F67" s="1"/>
      <c r="G67" s="1"/>
      <c r="H67" s="1"/>
      <c r="I67" s="45"/>
      <c r="J67" s="45"/>
      <c r="K67" s="45"/>
      <c r="L67" s="45"/>
      <c r="M67" s="45"/>
      <c r="N67" s="45"/>
      <c r="O67" s="45"/>
      <c r="P67" s="45"/>
      <c r="Q67" s="44"/>
      <c r="R67" s="44"/>
      <c r="S67" s="44"/>
      <c r="T67" s="44"/>
      <c r="U67" s="44"/>
      <c r="V67" s="44"/>
      <c r="W67" s="44"/>
      <c r="X67" s="44"/>
      <c r="Y67" s="44"/>
      <c r="Z67" s="44"/>
      <c r="AA67" s="44"/>
      <c r="AB67" s="44"/>
      <c r="AC67" s="44"/>
      <c r="AD67" s="44"/>
      <c r="AE67" s="44"/>
      <c r="AF67" s="44"/>
      <c r="AG67" s="44"/>
      <c r="AH67" s="44"/>
    </row>
    <row r="68" spans="2:34" x14ac:dyDescent="0.25">
      <c r="B68" s="8"/>
      <c r="C68" s="1"/>
      <c r="D68" s="1"/>
      <c r="E68" s="1"/>
      <c r="F68" s="1"/>
      <c r="G68" s="1"/>
      <c r="H68" s="1"/>
      <c r="I68" s="45"/>
      <c r="J68" s="45"/>
      <c r="K68" s="45"/>
      <c r="L68" s="45"/>
      <c r="M68" s="45"/>
      <c r="N68" s="45"/>
      <c r="O68" s="45"/>
      <c r="P68" s="45"/>
      <c r="Q68" s="44"/>
      <c r="R68" s="44"/>
      <c r="S68" s="44"/>
      <c r="T68" s="44"/>
      <c r="U68" s="44"/>
      <c r="V68" s="44"/>
      <c r="W68" s="44"/>
      <c r="X68" s="44"/>
      <c r="Y68" s="44"/>
      <c r="Z68" s="44"/>
      <c r="AA68" s="44"/>
      <c r="AB68" s="44"/>
      <c r="AC68" s="44"/>
      <c r="AD68" s="44"/>
      <c r="AE68" s="44"/>
      <c r="AF68" s="44"/>
      <c r="AG68" s="44"/>
      <c r="AH68" s="44"/>
    </row>
    <row r="69" spans="2:34" x14ac:dyDescent="0.25">
      <c r="B69" s="8"/>
      <c r="C69" s="1"/>
      <c r="D69" s="1"/>
      <c r="E69" s="1"/>
      <c r="F69" s="1"/>
      <c r="G69" s="1"/>
      <c r="H69" s="1"/>
      <c r="I69" s="45"/>
      <c r="J69" s="45"/>
      <c r="K69" s="45"/>
      <c r="L69" s="45"/>
      <c r="M69" s="45"/>
      <c r="N69" s="45"/>
      <c r="O69" s="45"/>
      <c r="P69" s="45"/>
      <c r="Q69" s="44"/>
      <c r="R69" s="44"/>
      <c r="S69" s="44"/>
      <c r="T69" s="44"/>
      <c r="U69" s="44"/>
      <c r="V69" s="44"/>
      <c r="W69" s="44"/>
      <c r="X69" s="44"/>
      <c r="Y69" s="44"/>
      <c r="Z69" s="44"/>
      <c r="AA69" s="44"/>
      <c r="AB69" s="44"/>
      <c r="AC69" s="44"/>
      <c r="AD69" s="44"/>
      <c r="AE69" s="44"/>
      <c r="AF69" s="44"/>
      <c r="AG69" s="44"/>
      <c r="AH69" s="44"/>
    </row>
    <row r="70" spans="2:34" x14ac:dyDescent="0.25">
      <c r="B70" s="8"/>
      <c r="C70" s="1"/>
      <c r="D70" s="1"/>
      <c r="E70" s="1"/>
      <c r="F70" s="1"/>
      <c r="G70" s="1"/>
      <c r="H70" s="1"/>
      <c r="I70" s="45"/>
      <c r="J70" s="45"/>
      <c r="K70" s="45"/>
      <c r="L70" s="45"/>
      <c r="M70" s="45"/>
      <c r="N70" s="45"/>
      <c r="O70" s="45"/>
      <c r="P70" s="45"/>
      <c r="Q70" s="44"/>
      <c r="R70" s="44"/>
      <c r="S70" s="44"/>
      <c r="T70" s="44"/>
      <c r="U70" s="44"/>
      <c r="V70" s="44"/>
      <c r="W70" s="44"/>
      <c r="X70" s="44"/>
      <c r="Y70" s="44"/>
      <c r="Z70" s="44"/>
      <c r="AA70" s="44"/>
      <c r="AB70" s="44"/>
      <c r="AC70" s="44"/>
      <c r="AD70" s="44"/>
      <c r="AE70" s="44"/>
      <c r="AF70" s="44"/>
      <c r="AG70" s="44"/>
      <c r="AH70" s="44"/>
    </row>
    <row r="71" spans="2:34" x14ac:dyDescent="0.25">
      <c r="B71" s="8"/>
      <c r="C71" s="1"/>
      <c r="D71" s="1"/>
      <c r="E71" s="1"/>
      <c r="F71" s="1"/>
      <c r="G71" s="1"/>
      <c r="H71" s="1"/>
      <c r="I71" s="45"/>
      <c r="J71" s="45"/>
      <c r="K71" s="45"/>
      <c r="L71" s="45"/>
      <c r="M71" s="45"/>
      <c r="N71" s="45"/>
      <c r="O71" s="45"/>
      <c r="P71" s="45"/>
      <c r="Q71" s="44"/>
      <c r="R71" s="44"/>
      <c r="S71" s="44"/>
      <c r="T71" s="44"/>
      <c r="U71" s="44"/>
      <c r="V71" s="44"/>
      <c r="W71" s="44"/>
      <c r="X71" s="44"/>
      <c r="Y71" s="44"/>
      <c r="Z71" s="44"/>
      <c r="AA71" s="44"/>
      <c r="AB71" s="44"/>
      <c r="AC71" s="44"/>
      <c r="AD71" s="44"/>
      <c r="AE71" s="44"/>
      <c r="AF71" s="44"/>
      <c r="AG71" s="44"/>
      <c r="AH71" s="44"/>
    </row>
    <row r="72" spans="2:34" x14ac:dyDescent="0.25">
      <c r="B72" s="8"/>
      <c r="C72" s="1"/>
      <c r="D72" s="1"/>
      <c r="E72" s="1"/>
      <c r="F72" s="1"/>
      <c r="G72" s="1"/>
      <c r="H72" s="1"/>
      <c r="I72" s="45"/>
      <c r="J72" s="45"/>
      <c r="K72" s="45"/>
      <c r="L72" s="45"/>
      <c r="M72" s="45"/>
      <c r="N72" s="45"/>
      <c r="O72" s="45"/>
      <c r="P72" s="45"/>
      <c r="Q72" s="44"/>
      <c r="R72" s="44"/>
      <c r="S72" s="44"/>
      <c r="T72" s="44"/>
      <c r="U72" s="44"/>
      <c r="V72" s="44"/>
      <c r="W72" s="44"/>
      <c r="X72" s="44"/>
      <c r="Y72" s="44"/>
      <c r="Z72" s="44"/>
      <c r="AA72" s="44"/>
      <c r="AB72" s="44"/>
      <c r="AC72" s="44"/>
      <c r="AD72" s="44"/>
      <c r="AE72" s="44"/>
      <c r="AF72" s="44"/>
      <c r="AG72" s="44"/>
      <c r="AH72" s="44"/>
    </row>
    <row r="73" spans="2:34" x14ac:dyDescent="0.25">
      <c r="B73" s="8"/>
      <c r="C73" s="1"/>
      <c r="D73" s="1"/>
      <c r="E73" s="1"/>
      <c r="F73" s="1"/>
      <c r="G73" s="1"/>
      <c r="H73" s="1"/>
      <c r="I73" s="45"/>
      <c r="J73" s="45"/>
      <c r="K73" s="45"/>
      <c r="L73" s="45"/>
      <c r="M73" s="45"/>
      <c r="N73" s="45"/>
      <c r="O73" s="45"/>
      <c r="P73" s="45"/>
      <c r="Q73" s="44"/>
      <c r="R73" s="44"/>
      <c r="S73" s="44"/>
      <c r="T73" s="44"/>
      <c r="U73" s="44"/>
      <c r="V73" s="44"/>
      <c r="W73" s="44"/>
      <c r="X73" s="44"/>
      <c r="Y73" s="44"/>
      <c r="Z73" s="44"/>
      <c r="AA73" s="44"/>
      <c r="AB73" s="44"/>
      <c r="AC73" s="44"/>
      <c r="AD73" s="44"/>
      <c r="AE73" s="44"/>
      <c r="AF73" s="44"/>
      <c r="AG73" s="44"/>
      <c r="AH73" s="44"/>
    </row>
    <row r="74" spans="2:34" x14ac:dyDescent="0.25">
      <c r="B74" s="8"/>
      <c r="C74" s="1"/>
      <c r="D74" s="1"/>
      <c r="E74" s="1"/>
      <c r="F74" s="1"/>
      <c r="G74" s="1"/>
      <c r="H74" s="1"/>
      <c r="I74" s="45"/>
      <c r="J74" s="45"/>
      <c r="K74" s="45"/>
      <c r="L74" s="45"/>
      <c r="M74" s="45"/>
      <c r="N74" s="45"/>
      <c r="O74" s="45"/>
      <c r="P74" s="45"/>
      <c r="Q74" s="44"/>
      <c r="R74" s="44"/>
      <c r="S74" s="44"/>
      <c r="T74" s="44"/>
      <c r="U74" s="44"/>
      <c r="V74" s="44"/>
      <c r="W74" s="44"/>
      <c r="X74" s="44"/>
      <c r="Y74" s="44"/>
      <c r="Z74" s="44"/>
      <c r="AA74" s="44"/>
      <c r="AB74" s="44"/>
      <c r="AC74" s="44"/>
      <c r="AD74" s="44"/>
      <c r="AE74" s="44"/>
      <c r="AF74" s="44"/>
      <c r="AG74" s="44"/>
      <c r="AH74" s="44"/>
    </row>
    <row r="75" spans="2:34" x14ac:dyDescent="0.25">
      <c r="B75" s="8"/>
      <c r="C75" s="1"/>
      <c r="D75" s="1"/>
      <c r="E75" s="1"/>
      <c r="F75" s="1"/>
      <c r="G75" s="1"/>
      <c r="H75" s="1"/>
      <c r="I75" s="45"/>
      <c r="J75" s="45"/>
      <c r="K75" s="45"/>
      <c r="L75" s="45"/>
      <c r="M75" s="45"/>
      <c r="N75" s="45"/>
      <c r="O75" s="45"/>
      <c r="P75" s="45"/>
      <c r="Q75" s="44"/>
      <c r="R75" s="44"/>
      <c r="S75" s="44"/>
      <c r="T75" s="44"/>
      <c r="U75" s="44"/>
      <c r="V75" s="44"/>
      <c r="W75" s="44"/>
      <c r="X75" s="44"/>
      <c r="Y75" s="44"/>
      <c r="Z75" s="44"/>
      <c r="AA75" s="44"/>
      <c r="AB75" s="44"/>
      <c r="AC75" s="44"/>
      <c r="AD75" s="44"/>
      <c r="AE75" s="44"/>
      <c r="AF75" s="44"/>
      <c r="AG75" s="44"/>
      <c r="AH75" s="44"/>
    </row>
    <row r="76" spans="2:34" x14ac:dyDescent="0.25">
      <c r="B76" s="8"/>
      <c r="C76" s="1"/>
      <c r="D76" s="1"/>
      <c r="E76" s="1"/>
      <c r="F76" s="1"/>
      <c r="G76" s="1"/>
      <c r="H76" s="1"/>
      <c r="I76" s="45"/>
      <c r="J76" s="45"/>
      <c r="K76" s="45"/>
      <c r="L76" s="45"/>
      <c r="M76" s="45"/>
      <c r="N76" s="45"/>
      <c r="O76" s="45"/>
      <c r="P76" s="45"/>
      <c r="Q76" s="44"/>
      <c r="R76" s="44"/>
      <c r="S76" s="44"/>
      <c r="T76" s="44"/>
      <c r="U76" s="44"/>
      <c r="V76" s="44"/>
      <c r="W76" s="44"/>
      <c r="X76" s="44"/>
      <c r="Y76" s="44"/>
      <c r="Z76" s="44"/>
      <c r="AA76" s="44"/>
      <c r="AB76" s="44"/>
      <c r="AC76" s="44"/>
      <c r="AD76" s="44"/>
      <c r="AE76" s="44"/>
      <c r="AF76" s="44"/>
      <c r="AG76" s="44"/>
      <c r="AH76" s="44"/>
    </row>
    <row r="77" spans="2:34" x14ac:dyDescent="0.25">
      <c r="B77" s="8"/>
      <c r="C77" s="1"/>
      <c r="D77" s="1"/>
      <c r="E77" s="1"/>
      <c r="F77" s="1"/>
      <c r="G77" s="1"/>
      <c r="H77" s="1"/>
      <c r="I77" s="45"/>
      <c r="J77" s="45"/>
      <c r="K77" s="45"/>
      <c r="L77" s="45"/>
      <c r="M77" s="45"/>
      <c r="N77" s="45"/>
      <c r="O77" s="45"/>
      <c r="P77" s="45"/>
      <c r="Q77" s="44"/>
      <c r="R77" s="44"/>
      <c r="S77" s="44"/>
      <c r="T77" s="44"/>
      <c r="U77" s="44"/>
      <c r="V77" s="44"/>
      <c r="W77" s="44"/>
      <c r="X77" s="44"/>
      <c r="Y77" s="44"/>
      <c r="Z77" s="44"/>
      <c r="AA77" s="44"/>
      <c r="AB77" s="44"/>
      <c r="AC77" s="44"/>
      <c r="AD77" s="44"/>
      <c r="AE77" s="44"/>
      <c r="AF77" s="44"/>
      <c r="AG77" s="44"/>
      <c r="AH77" s="44"/>
    </row>
    <row r="78" spans="2:34" x14ac:dyDescent="0.25">
      <c r="B78" s="8"/>
      <c r="C78" s="1"/>
      <c r="D78" s="1"/>
      <c r="E78" s="1"/>
      <c r="F78" s="1"/>
      <c r="G78" s="1"/>
      <c r="H78" s="1"/>
      <c r="I78" s="45"/>
      <c r="J78" s="45"/>
      <c r="K78" s="45"/>
      <c r="L78" s="45"/>
      <c r="M78" s="45"/>
      <c r="N78" s="45"/>
      <c r="O78" s="45"/>
      <c r="P78" s="45"/>
      <c r="Q78" s="44"/>
      <c r="R78" s="44"/>
      <c r="S78" s="44"/>
      <c r="T78" s="44"/>
      <c r="U78" s="44"/>
      <c r="V78" s="44"/>
      <c r="W78" s="44"/>
      <c r="X78" s="44"/>
      <c r="Y78" s="44"/>
      <c r="Z78" s="44"/>
      <c r="AA78" s="44"/>
      <c r="AB78" s="44"/>
      <c r="AC78" s="44"/>
      <c r="AD78" s="44"/>
      <c r="AE78" s="44"/>
      <c r="AF78" s="44"/>
      <c r="AG78" s="44"/>
      <c r="AH78" s="44"/>
    </row>
    <row r="79" spans="2:34" x14ac:dyDescent="0.25">
      <c r="B79" s="8"/>
      <c r="C79" s="1"/>
      <c r="D79" s="1"/>
      <c r="E79" s="1"/>
      <c r="F79" s="1"/>
      <c r="G79" s="1"/>
      <c r="H79" s="1"/>
      <c r="I79" s="45"/>
      <c r="J79" s="45"/>
      <c r="K79" s="45"/>
      <c r="L79" s="45"/>
      <c r="M79" s="45"/>
      <c r="N79" s="45"/>
      <c r="O79" s="45"/>
      <c r="P79" s="45"/>
      <c r="Q79" s="44"/>
      <c r="R79" s="44"/>
      <c r="S79" s="44"/>
      <c r="T79" s="44"/>
      <c r="U79" s="44"/>
      <c r="V79" s="44"/>
      <c r="W79" s="44"/>
      <c r="X79" s="44"/>
      <c r="Y79" s="44"/>
      <c r="Z79" s="44"/>
      <c r="AA79" s="44"/>
      <c r="AB79" s="44"/>
      <c r="AC79" s="44"/>
      <c r="AD79" s="44"/>
      <c r="AE79" s="44"/>
      <c r="AF79" s="44"/>
      <c r="AG79" s="44"/>
      <c r="AH79" s="44"/>
    </row>
    <row r="80" spans="2:34" x14ac:dyDescent="0.25">
      <c r="B80" s="8"/>
      <c r="C80" s="1"/>
      <c r="D80" s="1"/>
      <c r="E80" s="1"/>
      <c r="F80" s="1"/>
      <c r="G80" s="1"/>
      <c r="H80" s="1"/>
      <c r="I80" s="45"/>
      <c r="J80" s="45"/>
      <c r="K80" s="45"/>
      <c r="L80" s="45"/>
      <c r="M80" s="45"/>
      <c r="N80" s="45"/>
      <c r="O80" s="45"/>
      <c r="P80" s="45"/>
      <c r="Q80" s="44"/>
      <c r="R80" s="44"/>
      <c r="S80" s="44"/>
      <c r="T80" s="44"/>
      <c r="U80" s="44"/>
      <c r="V80" s="44"/>
      <c r="W80" s="44"/>
      <c r="X80" s="44"/>
      <c r="Y80" s="44"/>
      <c r="Z80" s="44"/>
      <c r="AA80" s="44"/>
      <c r="AB80" s="44"/>
      <c r="AC80" s="44"/>
      <c r="AD80" s="44"/>
      <c r="AE80" s="44"/>
      <c r="AF80" s="44"/>
      <c r="AG80" s="44"/>
      <c r="AH80" s="44"/>
    </row>
    <row r="81" spans="2:34" x14ac:dyDescent="0.25">
      <c r="B81" s="8"/>
      <c r="C81" s="1"/>
      <c r="D81" s="1"/>
      <c r="E81" s="1"/>
      <c r="F81" s="1"/>
      <c r="G81" s="1"/>
      <c r="H81" s="1"/>
      <c r="I81" s="45"/>
      <c r="J81" s="45"/>
      <c r="K81" s="45"/>
      <c r="L81" s="45"/>
      <c r="M81" s="45"/>
      <c r="N81" s="45"/>
      <c r="O81" s="45"/>
      <c r="P81" s="45"/>
      <c r="Q81" s="44"/>
      <c r="R81" s="44"/>
      <c r="S81" s="44"/>
      <c r="T81" s="44"/>
      <c r="U81" s="44"/>
      <c r="V81" s="44"/>
      <c r="W81" s="44"/>
      <c r="X81" s="44"/>
      <c r="Y81" s="44"/>
      <c r="Z81" s="44"/>
      <c r="AA81" s="44"/>
      <c r="AB81" s="44"/>
      <c r="AC81" s="44"/>
      <c r="AD81" s="44"/>
      <c r="AE81" s="44"/>
      <c r="AF81" s="44"/>
      <c r="AG81" s="44"/>
      <c r="AH81" s="44"/>
    </row>
    <row r="82" spans="2:34" x14ac:dyDescent="0.25">
      <c r="B82" s="8"/>
      <c r="F82" s="45"/>
      <c r="G82" s="45"/>
      <c r="H82" s="45"/>
      <c r="I82" s="45"/>
      <c r="J82" s="45"/>
      <c r="K82" s="45"/>
      <c r="L82" s="45"/>
      <c r="M82" s="45"/>
      <c r="N82" s="45"/>
      <c r="O82" s="45"/>
      <c r="P82" s="45"/>
      <c r="Q82" s="44"/>
      <c r="R82" s="44"/>
      <c r="S82" s="44"/>
      <c r="T82" s="44"/>
      <c r="U82" s="44"/>
      <c r="V82" s="44"/>
      <c r="W82" s="44"/>
      <c r="X82" s="44"/>
      <c r="Y82" s="44"/>
      <c r="Z82" s="44"/>
      <c r="AA82" s="44"/>
      <c r="AB82" s="44"/>
      <c r="AC82" s="44"/>
      <c r="AD82" s="44"/>
      <c r="AE82" s="44"/>
      <c r="AF82" s="44"/>
      <c r="AG82" s="44"/>
      <c r="AH82" s="44"/>
    </row>
    <row r="83" spans="2:34" x14ac:dyDescent="0.25">
      <c r="B83" s="8"/>
      <c r="F83" s="45"/>
      <c r="G83" s="45"/>
      <c r="H83" s="45"/>
      <c r="I83" s="45"/>
      <c r="J83" s="45"/>
      <c r="K83" s="45"/>
      <c r="L83" s="45"/>
      <c r="M83" s="45"/>
      <c r="N83" s="45"/>
      <c r="O83" s="45"/>
      <c r="P83" s="45"/>
      <c r="Q83" s="44"/>
      <c r="R83" s="44"/>
      <c r="S83" s="44"/>
      <c r="T83" s="44"/>
      <c r="U83" s="44"/>
      <c r="V83" s="44"/>
      <c r="W83" s="44"/>
      <c r="X83" s="44"/>
      <c r="Y83" s="44"/>
      <c r="Z83" s="44"/>
      <c r="AA83" s="44"/>
      <c r="AB83" s="44"/>
      <c r="AC83" s="44"/>
      <c r="AD83" s="44"/>
      <c r="AE83" s="44"/>
      <c r="AF83" s="44"/>
      <c r="AG83" s="44"/>
      <c r="AH83" s="44"/>
    </row>
    <row r="84" spans="2:34" x14ac:dyDescent="0.25">
      <c r="B84" s="8"/>
      <c r="F84" s="45"/>
      <c r="G84" s="45"/>
      <c r="H84" s="45"/>
      <c r="I84" s="45"/>
      <c r="J84" s="45"/>
      <c r="K84" s="45"/>
      <c r="L84" s="45"/>
      <c r="M84" s="45"/>
      <c r="N84" s="45"/>
      <c r="O84" s="45"/>
      <c r="P84" s="45"/>
      <c r="Q84" s="44"/>
      <c r="R84" s="44"/>
      <c r="S84" s="44"/>
      <c r="T84" s="44"/>
      <c r="U84" s="44"/>
      <c r="V84" s="44"/>
      <c r="W84" s="44"/>
      <c r="X84" s="44"/>
      <c r="Y84" s="44"/>
      <c r="Z84" s="44"/>
      <c r="AA84" s="44"/>
      <c r="AB84" s="44"/>
      <c r="AC84" s="44"/>
      <c r="AD84" s="44"/>
      <c r="AE84" s="44"/>
      <c r="AF84" s="44"/>
      <c r="AG84" s="44"/>
      <c r="AH84" s="44"/>
    </row>
    <row r="85" spans="2:34" x14ac:dyDescent="0.25">
      <c r="B85" s="8"/>
      <c r="F85" s="45"/>
      <c r="G85" s="45"/>
      <c r="H85" s="45"/>
      <c r="I85" s="45"/>
      <c r="J85" s="45"/>
      <c r="K85" s="45"/>
      <c r="L85" s="45"/>
      <c r="M85" s="45"/>
      <c r="N85" s="45"/>
      <c r="O85" s="45"/>
      <c r="P85" s="45"/>
      <c r="Q85" s="44"/>
      <c r="R85" s="44"/>
      <c r="S85" s="44"/>
      <c r="T85" s="44"/>
      <c r="U85" s="44"/>
      <c r="V85" s="44"/>
      <c r="W85" s="44"/>
      <c r="X85" s="44"/>
      <c r="Y85" s="44"/>
      <c r="Z85" s="44"/>
      <c r="AA85" s="44"/>
      <c r="AB85" s="44"/>
      <c r="AC85" s="44"/>
      <c r="AD85" s="44"/>
      <c r="AE85" s="44"/>
      <c r="AF85" s="44"/>
      <c r="AG85" s="44"/>
      <c r="AH85" s="44"/>
    </row>
    <row r="86" spans="2:34" x14ac:dyDescent="0.25">
      <c r="B86" s="8"/>
      <c r="F86" s="45"/>
      <c r="G86" s="45"/>
      <c r="H86" s="45"/>
      <c r="I86" s="45"/>
      <c r="J86" s="45"/>
      <c r="K86" s="45"/>
      <c r="L86" s="45"/>
      <c r="M86" s="45"/>
      <c r="N86" s="45"/>
      <c r="O86" s="45"/>
      <c r="P86" s="45"/>
      <c r="Q86" s="44"/>
      <c r="R86" s="44"/>
      <c r="S86" s="44"/>
      <c r="T86" s="44"/>
      <c r="U86" s="44"/>
      <c r="V86" s="44"/>
      <c r="W86" s="44"/>
      <c r="X86" s="44"/>
      <c r="Y86" s="44"/>
      <c r="Z86" s="44"/>
      <c r="AA86" s="44"/>
      <c r="AB86" s="44"/>
      <c r="AC86" s="44"/>
      <c r="AD86" s="44"/>
      <c r="AE86" s="44"/>
      <c r="AF86" s="44"/>
      <c r="AG86" s="44"/>
      <c r="AH86" s="44"/>
    </row>
    <row r="87" spans="2:34" x14ac:dyDescent="0.25">
      <c r="B87" s="8"/>
      <c r="F87" s="45"/>
      <c r="G87" s="45"/>
      <c r="H87" s="45"/>
      <c r="I87" s="45"/>
      <c r="J87" s="45"/>
      <c r="K87" s="45"/>
      <c r="L87" s="45"/>
      <c r="M87" s="45"/>
      <c r="N87" s="45"/>
      <c r="O87" s="45"/>
      <c r="P87" s="45"/>
      <c r="Q87" s="44"/>
      <c r="R87" s="44"/>
      <c r="S87" s="44"/>
      <c r="T87" s="44"/>
      <c r="U87" s="44"/>
      <c r="V87" s="44"/>
      <c r="W87" s="44"/>
      <c r="X87" s="44"/>
      <c r="Y87" s="44"/>
      <c r="Z87" s="44"/>
      <c r="AA87" s="44"/>
      <c r="AB87" s="44"/>
      <c r="AC87" s="44"/>
      <c r="AD87" s="44"/>
      <c r="AE87" s="44"/>
      <c r="AF87" s="44"/>
      <c r="AG87" s="44"/>
      <c r="AH87" s="44"/>
    </row>
    <row r="88" spans="2:34" x14ac:dyDescent="0.25">
      <c r="B88" s="8"/>
      <c r="F88" s="45"/>
      <c r="G88" s="45"/>
      <c r="H88" s="45"/>
      <c r="I88" s="45"/>
      <c r="J88" s="45"/>
      <c r="K88" s="45"/>
      <c r="L88" s="45"/>
      <c r="M88" s="45"/>
      <c r="N88" s="45"/>
      <c r="O88" s="45"/>
      <c r="P88" s="45"/>
      <c r="Q88" s="44"/>
      <c r="R88" s="44"/>
      <c r="S88" s="44"/>
      <c r="T88" s="44"/>
      <c r="U88" s="44"/>
      <c r="V88" s="44"/>
      <c r="W88" s="44"/>
      <c r="X88" s="44"/>
      <c r="Y88" s="44"/>
      <c r="Z88" s="44"/>
      <c r="AA88" s="44"/>
      <c r="AB88" s="44"/>
      <c r="AC88" s="44"/>
      <c r="AD88" s="44"/>
      <c r="AE88" s="44"/>
      <c r="AF88" s="44"/>
      <c r="AG88" s="44"/>
      <c r="AH88" s="44"/>
    </row>
    <row r="89" spans="2:34" x14ac:dyDescent="0.25">
      <c r="B89" s="8"/>
      <c r="F89" s="45"/>
      <c r="G89" s="45"/>
      <c r="H89" s="45"/>
      <c r="I89" s="45"/>
      <c r="J89" s="45"/>
      <c r="K89" s="45"/>
      <c r="L89" s="45"/>
      <c r="M89" s="45"/>
      <c r="N89" s="45"/>
      <c r="O89" s="45"/>
      <c r="P89" s="45"/>
      <c r="Q89" s="44"/>
      <c r="R89" s="44"/>
      <c r="S89" s="44"/>
      <c r="T89" s="44"/>
      <c r="U89" s="44"/>
      <c r="V89" s="44"/>
      <c r="W89" s="44"/>
      <c r="X89" s="44"/>
      <c r="Y89" s="44"/>
      <c r="Z89" s="44"/>
      <c r="AA89" s="44"/>
      <c r="AB89" s="44"/>
      <c r="AC89" s="44"/>
      <c r="AD89" s="44"/>
      <c r="AE89" s="44"/>
      <c r="AF89" s="44"/>
      <c r="AG89" s="44"/>
      <c r="AH89" s="44"/>
    </row>
    <row r="90" spans="2:34" ht="15" customHeight="1" x14ac:dyDescent="0.25">
      <c r="B90" s="8"/>
      <c r="F90" s="44"/>
      <c r="G90" s="44"/>
      <c r="H90" s="44"/>
      <c r="I90" s="44"/>
      <c r="J90" s="45"/>
      <c r="K90" s="45"/>
      <c r="L90" s="44"/>
      <c r="M90" s="44"/>
      <c r="N90" s="45"/>
      <c r="O90" s="44"/>
      <c r="P90" s="44"/>
      <c r="Q90" s="44"/>
      <c r="R90" s="44"/>
      <c r="S90" s="44"/>
      <c r="T90" s="44"/>
      <c r="U90" s="44"/>
      <c r="V90" s="44"/>
      <c r="W90" s="44"/>
      <c r="X90" s="44"/>
      <c r="Y90" s="44"/>
      <c r="Z90" s="44"/>
      <c r="AA90" s="44"/>
      <c r="AB90" s="44"/>
      <c r="AC90" s="44"/>
      <c r="AD90" s="44"/>
      <c r="AE90" s="44"/>
      <c r="AF90" s="44"/>
      <c r="AG90" s="44"/>
      <c r="AH90" s="44"/>
    </row>
    <row r="91" spans="2:34" ht="15" customHeight="1" x14ac:dyDescent="0.25">
      <c r="B91" s="8"/>
      <c r="C91" s="6" t="s">
        <v>39</v>
      </c>
      <c r="D91" s="6" t="s">
        <v>222</v>
      </c>
      <c r="E91" s="7" t="s">
        <v>54</v>
      </c>
      <c r="F91" s="44"/>
      <c r="G91" s="44"/>
      <c r="H91" s="44"/>
      <c r="I91" s="44"/>
      <c r="J91" s="45"/>
      <c r="K91" s="45"/>
      <c r="L91" s="44"/>
      <c r="M91" s="44"/>
      <c r="N91" s="45"/>
      <c r="O91" s="44"/>
      <c r="P91" s="44"/>
      <c r="Q91" s="44"/>
      <c r="R91" s="44"/>
      <c r="S91" s="44"/>
      <c r="T91" s="44"/>
      <c r="U91" s="44"/>
      <c r="V91" s="44"/>
      <c r="W91" s="44"/>
      <c r="X91" s="44"/>
      <c r="Y91" s="44"/>
      <c r="Z91" s="44"/>
      <c r="AA91" s="44"/>
      <c r="AB91" s="44"/>
      <c r="AC91" s="44"/>
      <c r="AD91" s="44"/>
      <c r="AE91" s="44"/>
      <c r="AF91" s="44"/>
      <c r="AG91" s="44"/>
      <c r="AH91" s="44"/>
    </row>
    <row r="92" spans="2:34" ht="15" customHeight="1" x14ac:dyDescent="0.25">
      <c r="B92" s="8"/>
      <c r="C92" s="47" t="s">
        <v>40</v>
      </c>
      <c r="D92" s="47" t="s">
        <v>223</v>
      </c>
      <c r="E92" s="48">
        <v>50</v>
      </c>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row>
    <row r="93" spans="2:34" ht="15" customHeight="1" x14ac:dyDescent="0.25">
      <c r="B93" s="8"/>
      <c r="C93" s="47" t="s">
        <v>41</v>
      </c>
      <c r="D93" s="47" t="s">
        <v>224</v>
      </c>
      <c r="E93" s="48">
        <v>20</v>
      </c>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row>
    <row r="94" spans="2:34" ht="15" customHeight="1" x14ac:dyDescent="0.25">
      <c r="B94" s="8"/>
      <c r="C94" s="47" t="s">
        <v>42</v>
      </c>
      <c r="D94" s="47" t="s">
        <v>225</v>
      </c>
      <c r="E94" s="48">
        <v>60</v>
      </c>
      <c r="H94" s="45"/>
      <c r="I94" s="45"/>
      <c r="J94" s="45"/>
      <c r="K94" s="45"/>
      <c r="L94" s="44"/>
      <c r="M94" s="44"/>
      <c r="N94" s="44"/>
      <c r="O94" s="44"/>
      <c r="P94" s="44"/>
      <c r="Q94" s="44"/>
      <c r="R94" s="44"/>
      <c r="S94" s="44"/>
      <c r="T94" s="44"/>
      <c r="U94" s="44"/>
      <c r="V94" s="44"/>
      <c r="W94" s="44"/>
      <c r="X94" s="44"/>
      <c r="Y94" s="44"/>
      <c r="Z94" s="44"/>
      <c r="AA94" s="44"/>
      <c r="AB94" s="44"/>
      <c r="AC94" s="44"/>
      <c r="AD94" s="44"/>
      <c r="AE94" s="44"/>
      <c r="AF94" s="44"/>
      <c r="AG94" s="44"/>
      <c r="AH94" s="44"/>
    </row>
    <row r="95" spans="2:34" ht="15" customHeight="1" x14ac:dyDescent="0.25">
      <c r="B95" s="8"/>
      <c r="C95" s="47" t="s">
        <v>43</v>
      </c>
      <c r="D95" s="47" t="s">
        <v>226</v>
      </c>
      <c r="E95" s="48">
        <v>40</v>
      </c>
      <c r="H95" s="45"/>
      <c r="I95" s="45"/>
      <c r="J95" s="45"/>
      <c r="K95" s="45"/>
      <c r="L95" s="44"/>
      <c r="M95" s="44"/>
      <c r="N95" s="44"/>
      <c r="O95" s="44"/>
      <c r="P95" s="44"/>
      <c r="Q95" s="44"/>
      <c r="R95" s="44"/>
      <c r="S95" s="44"/>
      <c r="T95" s="44"/>
      <c r="U95" s="44"/>
      <c r="V95" s="44"/>
      <c r="W95" s="44"/>
      <c r="X95" s="44"/>
      <c r="Y95" s="44"/>
      <c r="Z95" s="44"/>
      <c r="AA95" s="44"/>
      <c r="AB95" s="44"/>
      <c r="AC95" s="44"/>
      <c r="AD95" s="44"/>
      <c r="AE95" s="44"/>
      <c r="AF95" s="44"/>
      <c r="AG95" s="44"/>
      <c r="AH95" s="44"/>
    </row>
    <row r="96" spans="2:34" ht="15" customHeight="1" x14ac:dyDescent="0.25">
      <c r="B96" s="8"/>
      <c r="C96" s="47" t="s">
        <v>40</v>
      </c>
      <c r="D96" s="47" t="s">
        <v>227</v>
      </c>
      <c r="E96" s="48">
        <v>50</v>
      </c>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row>
    <row r="97" spans="2:34" x14ac:dyDescent="0.25">
      <c r="B97" s="8"/>
      <c r="C97" s="47" t="s">
        <v>41</v>
      </c>
      <c r="D97" s="47" t="s">
        <v>228</v>
      </c>
      <c r="E97" s="48">
        <v>20</v>
      </c>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row>
    <row r="98" spans="2:34" x14ac:dyDescent="0.25">
      <c r="B98" s="8"/>
      <c r="C98" s="47" t="s">
        <v>42</v>
      </c>
      <c r="D98" s="47" t="s">
        <v>229</v>
      </c>
      <c r="E98" s="48">
        <v>60</v>
      </c>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row>
    <row r="99" spans="2:34" x14ac:dyDescent="0.25">
      <c r="B99" s="8"/>
      <c r="C99" s="47" t="s">
        <v>43</v>
      </c>
      <c r="D99" s="47" t="s">
        <v>230</v>
      </c>
      <c r="E99" s="48">
        <v>40</v>
      </c>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row>
    <row r="100" spans="2:34" x14ac:dyDescent="0.25">
      <c r="B100" s="8"/>
      <c r="C100" s="47" t="s">
        <v>40</v>
      </c>
      <c r="D100" s="47" t="s">
        <v>227</v>
      </c>
      <c r="E100" s="48">
        <v>50</v>
      </c>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row>
    <row r="101" spans="2:34" x14ac:dyDescent="0.25">
      <c r="B101" s="8"/>
      <c r="C101" s="47" t="s">
        <v>41</v>
      </c>
      <c r="D101" s="47" t="s">
        <v>228</v>
      </c>
      <c r="E101" s="48">
        <v>20</v>
      </c>
      <c r="F101" s="44"/>
      <c r="G101" s="44"/>
    </row>
    <row r="102" spans="2:34" ht="15" customHeight="1" x14ac:dyDescent="0.25">
      <c r="B102" s="8"/>
      <c r="C102" s="47" t="s">
        <v>42</v>
      </c>
      <c r="D102" s="47" t="s">
        <v>225</v>
      </c>
      <c r="E102" s="48">
        <v>60</v>
      </c>
      <c r="F102" s="50"/>
      <c r="G102" s="50"/>
    </row>
    <row r="103" spans="2:34" ht="15" customHeight="1" x14ac:dyDescent="0.25">
      <c r="B103" s="8"/>
      <c r="C103" s="47" t="s">
        <v>43</v>
      </c>
      <c r="D103" s="47" t="s">
        <v>230</v>
      </c>
      <c r="E103" s="48">
        <v>40</v>
      </c>
      <c r="F103" s="50"/>
      <c r="G103" s="50"/>
    </row>
    <row r="104" spans="2:34" ht="15" customHeight="1" x14ac:dyDescent="0.25">
      <c r="B104" s="8"/>
      <c r="C104" s="45"/>
      <c r="D104" s="45"/>
      <c r="E104" s="46"/>
    </row>
    <row r="105" spans="2:34" ht="15" customHeight="1" thickBot="1" x14ac:dyDescent="0.3">
      <c r="B105" s="8"/>
      <c r="C105" s="45" t="s">
        <v>39</v>
      </c>
      <c r="D105" s="45" t="s">
        <v>222</v>
      </c>
      <c r="E105" s="25" t="s">
        <v>231</v>
      </c>
    </row>
    <row r="106" spans="2:34" ht="15" customHeight="1" thickTop="1" thickBot="1" x14ac:dyDescent="0.3">
      <c r="B106" s="8"/>
      <c r="C106" s="54" t="s">
        <v>43</v>
      </c>
      <c r="D106" s="54" t="s">
        <v>230</v>
      </c>
      <c r="E106" s="49">
        <f>SUMIFS(E92:E103,C92:C103,C106,D92:D103,D106)</f>
        <v>80</v>
      </c>
    </row>
    <row r="107" spans="2:34" ht="15" customHeight="1" thickTop="1" x14ac:dyDescent="0.25">
      <c r="B107" s="8"/>
      <c r="E107" s="44"/>
    </row>
    <row r="108" spans="2:34" x14ac:dyDescent="0.25">
      <c r="E108" s="44"/>
    </row>
    <row r="109" spans="2:34" x14ac:dyDescent="0.25">
      <c r="E109" s="44"/>
    </row>
    <row r="110" spans="2:34" x14ac:dyDescent="0.25">
      <c r="E110" s="44"/>
    </row>
    <row r="117" spans="3:4" x14ac:dyDescent="0.25">
      <c r="C117" s="12" t="s">
        <v>44</v>
      </c>
      <c r="D117" s="12" t="s">
        <v>54</v>
      </c>
    </row>
    <row r="118" spans="3:4" x14ac:dyDescent="0.25">
      <c r="C118" s="13" t="s">
        <v>45</v>
      </c>
      <c r="D118" s="13">
        <v>50</v>
      </c>
    </row>
    <row r="119" spans="3:4" x14ac:dyDescent="0.25">
      <c r="C119" s="13" t="s">
        <v>46</v>
      </c>
      <c r="D119" s="13">
        <v>100</v>
      </c>
    </row>
    <row r="120" spans="3:4" x14ac:dyDescent="0.25">
      <c r="C120" s="13" t="s">
        <v>47</v>
      </c>
      <c r="D120" s="13">
        <v>40</v>
      </c>
    </row>
    <row r="121" spans="3:4" x14ac:dyDescent="0.25">
      <c r="C121" s="13" t="s">
        <v>48</v>
      </c>
      <c r="D121" s="13">
        <v>50</v>
      </c>
    </row>
    <row r="122" spans="3:4" ht="15.75" thickBot="1" x14ac:dyDescent="0.3">
      <c r="C122" s="13" t="s">
        <v>49</v>
      </c>
      <c r="D122" s="13">
        <v>20</v>
      </c>
    </row>
    <row r="123" spans="3:4" ht="16.5" thickTop="1" thickBot="1" x14ac:dyDescent="0.3">
      <c r="C123" s="59"/>
      <c r="D123" s="60">
        <f>SUMIF(D118:D122,"&gt;50")</f>
        <v>100</v>
      </c>
    </row>
    <row r="124" spans="3:4" ht="15.75" thickTop="1" x14ac:dyDescent="0.25"/>
  </sheetData>
  <dataValidations disablePrompts="1" count="2">
    <dataValidation type="list" allowBlank="1" showInputMessage="1" showErrorMessage="1" sqref="C17 C34 F17 F34 C106 C64 C81 F64 F81" xr:uid="{00000000-0002-0000-0900-000000000000}">
      <formula1>lst_Fruit</formula1>
    </dataValidation>
    <dataValidation type="list" allowBlank="1" showInputMessage="1" showErrorMessage="1" sqref="G17 G34 D106 G64 G81" xr:uid="{00000000-0002-0000-0900-000001000000}">
      <formula1>INDIRECT(C17)</formula1>
    </dataValidation>
  </dataValidations>
  <pageMargins left="0.7" right="0.7" top="0.75" bottom="0.75" header="0.3" footer="0.3"/>
  <pageSetup paperSize="9" orientation="landscape"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heetViews>
  <sheetFormatPr defaultColWidth="9.140625" defaultRowHeight="15" x14ac:dyDescent="0.25"/>
  <cols>
    <col min="1" max="1" width="13" customWidth="1"/>
    <col min="2" max="2" width="82.85546875" customWidth="1"/>
    <col min="3" max="4" width="13.140625" customWidth="1"/>
  </cols>
  <sheetData>
    <row r="1" spans="1:4" ht="60" customHeight="1" x14ac:dyDescent="0.25">
      <c r="A1" s="29" t="s">
        <v>234</v>
      </c>
      <c r="C1" s="76"/>
      <c r="D1" s="79"/>
    </row>
    <row r="2" spans="1:4" x14ac:dyDescent="0.25">
      <c r="A2" s="29" t="s">
        <v>235</v>
      </c>
    </row>
    <row r="3" spans="1:4" ht="15" customHeight="1" x14ac:dyDescent="0.25">
      <c r="A3" s="31" t="s">
        <v>281</v>
      </c>
    </row>
    <row r="4" spans="1:4" ht="15" customHeight="1" x14ac:dyDescent="0.25">
      <c r="A4" s="31" t="s">
        <v>236</v>
      </c>
      <c r="C4" s="38" t="s">
        <v>39</v>
      </c>
      <c r="D4" s="35" t="s">
        <v>54</v>
      </c>
    </row>
    <row r="5" spans="1:4" ht="15" customHeight="1" x14ac:dyDescent="0.25">
      <c r="A5" s="31" t="s">
        <v>310</v>
      </c>
      <c r="C5" s="47" t="s">
        <v>40</v>
      </c>
      <c r="D5" s="48">
        <v>50</v>
      </c>
    </row>
    <row r="6" spans="1:4" x14ac:dyDescent="0.25">
      <c r="A6" s="29" t="s">
        <v>237</v>
      </c>
      <c r="C6" s="47" t="s">
        <v>41</v>
      </c>
      <c r="D6" s="48">
        <v>20</v>
      </c>
    </row>
    <row r="7" spans="1:4" ht="15" customHeight="1" x14ac:dyDescent="0.25">
      <c r="A7" s="31" t="s">
        <v>238</v>
      </c>
      <c r="C7" s="47" t="s">
        <v>42</v>
      </c>
      <c r="D7" s="48">
        <v>60</v>
      </c>
    </row>
    <row r="8" spans="1:4" ht="15" customHeight="1" x14ac:dyDescent="0.25">
      <c r="A8" s="29" t="s">
        <v>16</v>
      </c>
      <c r="C8" s="47" t="s">
        <v>43</v>
      </c>
      <c r="D8" s="48">
        <v>40</v>
      </c>
    </row>
    <row r="9" spans="1:4" ht="15" customHeight="1" thickBot="1" x14ac:dyDescent="0.3">
      <c r="A9" s="29" t="s">
        <v>17</v>
      </c>
      <c r="C9" s="45"/>
      <c r="D9" s="45"/>
    </row>
    <row r="10" spans="1:4" ht="16.5" thickTop="1" thickBot="1" x14ac:dyDescent="0.3">
      <c r="A10" s="29" t="s">
        <v>18</v>
      </c>
      <c r="C10" s="62" t="s">
        <v>40</v>
      </c>
      <c r="D10" s="49">
        <f>VLOOKUP(C10,C5:D8,2,FALSE)</f>
        <v>50</v>
      </c>
    </row>
    <row r="11" spans="1:4" ht="15.75" thickTop="1" x14ac:dyDescent="0.25">
      <c r="A11" s="29" t="s">
        <v>284</v>
      </c>
    </row>
    <row r="12" spans="1:4" x14ac:dyDescent="0.25">
      <c r="A12" s="29" t="s">
        <v>239</v>
      </c>
    </row>
    <row r="13" spans="1:4" x14ac:dyDescent="0.25">
      <c r="A13" s="29" t="s">
        <v>268</v>
      </c>
    </row>
    <row r="14" spans="1:4" x14ac:dyDescent="0.25">
      <c r="A14" s="29" t="s">
        <v>21</v>
      </c>
    </row>
  </sheetData>
  <dataValidations count="1">
    <dataValidation type="list" allowBlank="1" showInputMessage="1" showErrorMessage="1" sqref="C10" xr:uid="{00000000-0002-0000-0A00-000000000000}">
      <formula1>$C$5:$C$8</formula1>
    </dataValidation>
  </dataValidation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heetViews>
  <sheetFormatPr defaultColWidth="9.140625" defaultRowHeight="15" x14ac:dyDescent="0.25"/>
  <cols>
    <col min="1" max="1" width="13" customWidth="1"/>
    <col min="2" max="2" width="82.85546875" customWidth="1"/>
    <col min="3" max="3" width="13.28515625" customWidth="1"/>
    <col min="4" max="4" width="14.42578125" customWidth="1"/>
  </cols>
  <sheetData>
    <row r="1" spans="1:4" ht="60" customHeight="1" x14ac:dyDescent="0.25">
      <c r="A1" s="29" t="s">
        <v>240</v>
      </c>
      <c r="C1" s="76"/>
      <c r="D1" s="84"/>
    </row>
    <row r="2" spans="1:4" ht="15" customHeight="1" x14ac:dyDescent="0.25">
      <c r="A2" s="29" t="s">
        <v>241</v>
      </c>
      <c r="C2" s="83"/>
      <c r="D2" s="83"/>
    </row>
    <row r="3" spans="1:4" x14ac:dyDescent="0.25">
      <c r="A3" s="29" t="s">
        <v>242</v>
      </c>
      <c r="C3" s="38" t="s">
        <v>39</v>
      </c>
      <c r="D3" s="35" t="s">
        <v>54</v>
      </c>
    </row>
    <row r="4" spans="1:4" x14ac:dyDescent="0.25">
      <c r="A4" s="29" t="s">
        <v>243</v>
      </c>
      <c r="C4" s="100" t="s">
        <v>40</v>
      </c>
      <c r="D4" s="101">
        <v>50</v>
      </c>
    </row>
    <row r="5" spans="1:4" x14ac:dyDescent="0.25">
      <c r="A5" s="29" t="s">
        <v>244</v>
      </c>
      <c r="C5" s="100" t="s">
        <v>41</v>
      </c>
      <c r="D5" s="101">
        <v>20</v>
      </c>
    </row>
    <row r="6" spans="1:4" ht="15.75" customHeight="1" x14ac:dyDescent="0.25">
      <c r="A6" s="31" t="s">
        <v>267</v>
      </c>
      <c r="C6" s="100" t="s">
        <v>42</v>
      </c>
      <c r="D6" s="101">
        <v>60</v>
      </c>
    </row>
    <row r="7" spans="1:4" ht="15" customHeight="1" x14ac:dyDescent="0.25">
      <c r="A7" s="31" t="s">
        <v>245</v>
      </c>
      <c r="C7" s="100" t="s">
        <v>43</v>
      </c>
      <c r="D7" s="101">
        <v>40</v>
      </c>
    </row>
    <row r="8" spans="1:4" ht="15.75" thickBot="1" x14ac:dyDescent="0.3">
      <c r="A8" s="29" t="s">
        <v>16</v>
      </c>
      <c r="C8" s="45"/>
      <c r="D8" s="45"/>
    </row>
    <row r="9" spans="1:4" ht="16.5" thickTop="1" thickBot="1" x14ac:dyDescent="0.3">
      <c r="A9" s="29" t="s">
        <v>17</v>
      </c>
      <c r="C9" s="82" t="s">
        <v>165</v>
      </c>
      <c r="D9" s="49" t="e">
        <f>VLOOKUP(C9,C3:D7,2,FALSE)</f>
        <v>#N/A</v>
      </c>
    </row>
    <row r="10" spans="1:4" ht="15.75" thickTop="1" x14ac:dyDescent="0.25">
      <c r="A10" s="29" t="s">
        <v>18</v>
      </c>
    </row>
    <row r="11" spans="1:4" x14ac:dyDescent="0.25">
      <c r="A11" s="29" t="s">
        <v>246</v>
      </c>
    </row>
    <row r="12" spans="1:4" x14ac:dyDescent="0.25">
      <c r="A12" s="29" t="s">
        <v>285</v>
      </c>
    </row>
    <row r="13" spans="1:4" x14ac:dyDescent="0.25">
      <c r="A13" s="29" t="s">
        <v>247</v>
      </c>
    </row>
    <row r="14" spans="1:4" x14ac:dyDescent="0.25">
      <c r="A14" s="29" t="s">
        <v>21</v>
      </c>
    </row>
    <row r="30" spans="3:4" x14ac:dyDescent="0.25">
      <c r="C30" s="38" t="s">
        <v>39</v>
      </c>
      <c r="D30" s="35" t="s">
        <v>54</v>
      </c>
    </row>
    <row r="31" spans="3:4" x14ac:dyDescent="0.25">
      <c r="C31" s="100" t="s">
        <v>40</v>
      </c>
      <c r="D31" s="101">
        <v>50</v>
      </c>
    </row>
    <row r="32" spans="3:4" x14ac:dyDescent="0.25">
      <c r="C32" s="100" t="s">
        <v>41</v>
      </c>
      <c r="D32" s="101">
        <v>20</v>
      </c>
    </row>
    <row r="33" spans="3:4" x14ac:dyDescent="0.25">
      <c r="C33" s="100" t="s">
        <v>42</v>
      </c>
      <c r="D33" s="101">
        <v>60</v>
      </c>
    </row>
    <row r="34" spans="3:4" x14ac:dyDescent="0.25">
      <c r="C34" s="100" t="s">
        <v>43</v>
      </c>
      <c r="D34" s="101">
        <v>40</v>
      </c>
    </row>
    <row r="35" spans="3:4" ht="15.75" thickBot="1" x14ac:dyDescent="0.3"/>
    <row r="36" spans="3:4" ht="16.5" thickTop="1" thickBot="1" x14ac:dyDescent="0.3">
      <c r="C36" s="82" t="s">
        <v>172</v>
      </c>
      <c r="D36" s="49" t="e">
        <f ca="1">sume(D31:D34)</f>
        <v>#NAME?</v>
      </c>
    </row>
    <row r="37" spans="3:4" ht="15.75" thickTop="1" x14ac:dyDescent="0.25"/>
  </sheetData>
  <dataValidations count="1">
    <dataValidation type="list" allowBlank="1" showInputMessage="1" showErrorMessage="1" sqref="C9" xr:uid="{00000000-0002-0000-0B00-000000000000}">
      <formula1>$C$4:$C$7</formula1>
    </dataValidation>
  </dataValidation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defaultColWidth="8.85546875" defaultRowHeight="15" customHeight="1" x14ac:dyDescent="0.25"/>
  <cols>
    <col min="1" max="1" width="8.85546875" style="39"/>
    <col min="2" max="2" width="95.140625" style="40" customWidth="1"/>
    <col min="3" max="16384" width="8.85546875" style="40"/>
  </cols>
  <sheetData>
    <row r="1" spans="1:2" ht="60" customHeight="1" x14ac:dyDescent="0.25">
      <c r="A1" s="39" t="s">
        <v>248</v>
      </c>
    </row>
    <row r="2" spans="1:2" s="41" customFormat="1" ht="15" customHeight="1" x14ac:dyDescent="0.3">
      <c r="A2" s="39" t="s">
        <v>249</v>
      </c>
      <c r="B2" s="40"/>
    </row>
    <row r="3" spans="1:2" s="41" customFormat="1" ht="15" customHeight="1" x14ac:dyDescent="0.3">
      <c r="A3" s="39" t="s">
        <v>250</v>
      </c>
      <c r="B3" s="40"/>
    </row>
    <row r="4" spans="1:2" s="42" customFormat="1" ht="15" customHeight="1" x14ac:dyDescent="0.7">
      <c r="A4" s="122" t="s">
        <v>282</v>
      </c>
      <c r="B4" s="40"/>
    </row>
    <row r="5" spans="1:2" s="43" customFormat="1" ht="15" customHeight="1" x14ac:dyDescent="0.25">
      <c r="A5" s="39" t="s">
        <v>251</v>
      </c>
      <c r="B5" s="40"/>
    </row>
    <row r="6" spans="1:2" s="43" customFormat="1" ht="15" customHeight="1" x14ac:dyDescent="0.25">
      <c r="A6" s="39"/>
      <c r="B6" s="40"/>
    </row>
  </sheetData>
  <hyperlinks>
    <hyperlink ref="A4" r:id="rId1" tooltip="Selecciona esta opción para obtener más información sobre Community" display="http://go.microsoft.com/fwlink/?LinkId=844969" xr:uid="{00000000-0004-0000-0C00-000000000000}"/>
    <hyperlink ref="A5" r:id="rId2" tooltip="Selecciona esta opción para obtener más información sobre otras novedades" display="https://support.office.com/es-es/article/novedades-en-excel-2016-para-windows-5fdb9208-ff33-45b6-9e08-1f5cdb3a6c73?ui=es-ES&amp;rs=es-MX&amp;ad=MX" xr:uid="{00000000-0004-0000-0C00-000001000000}"/>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heetViews>
  <sheetFormatPr defaultColWidth="9.140625" defaultRowHeight="15" x14ac:dyDescent="0.25"/>
  <cols>
    <col min="1" max="1" width="12.7109375" style="29" customWidth="1"/>
    <col min="2" max="2" width="82.85546875" style="23" customWidth="1"/>
    <col min="3" max="3" width="15.7109375" style="23" bestFit="1" customWidth="1"/>
    <col min="4" max="4" width="2.28515625" style="23" customWidth="1"/>
    <col min="5" max="5" width="18" style="23" bestFit="1" customWidth="1"/>
    <col min="6" max="6" width="15.7109375" style="23" customWidth="1"/>
    <col min="7" max="7" width="13.28515625" style="23" customWidth="1"/>
    <col min="8" max="10" width="9.140625" style="23"/>
    <col min="11" max="11" width="9.140625" style="23" customWidth="1"/>
    <col min="12" max="16384" width="9.140625" style="23"/>
  </cols>
  <sheetData>
    <row r="1" spans="1:7" ht="60" customHeight="1" x14ac:dyDescent="0.25">
      <c r="A1" s="29" t="s">
        <v>3</v>
      </c>
      <c r="C1" s="73"/>
      <c r="D1" s="74"/>
      <c r="E1" s="74"/>
      <c r="F1" s="74"/>
    </row>
    <row r="2" spans="1:7" ht="18.75" customHeight="1" thickBot="1" x14ac:dyDescent="0.3">
      <c r="A2" s="31" t="s">
        <v>252</v>
      </c>
      <c r="C2" s="75" t="s">
        <v>22</v>
      </c>
      <c r="E2" s="6" t="s">
        <v>23</v>
      </c>
      <c r="F2" s="7" t="s">
        <v>29</v>
      </c>
      <c r="G2" s="7" t="s">
        <v>30</v>
      </c>
    </row>
    <row r="3" spans="1:7" ht="17.25" customHeight="1" thickTop="1" thickBot="1" x14ac:dyDescent="0.3">
      <c r="A3" s="31" t="s">
        <v>253</v>
      </c>
      <c r="C3" s="81">
        <v>1</v>
      </c>
      <c r="E3" s="96" t="s">
        <v>24</v>
      </c>
      <c r="F3" s="95"/>
      <c r="G3" s="97">
        <f>C3+C4</f>
        <v>3</v>
      </c>
    </row>
    <row r="4" spans="1:7" ht="16.5" thickTop="1" thickBot="1" x14ac:dyDescent="0.3">
      <c r="A4" s="29" t="s">
        <v>4</v>
      </c>
      <c r="C4" s="81">
        <v>2</v>
      </c>
      <c r="E4" s="96" t="s">
        <v>25</v>
      </c>
      <c r="F4" s="95"/>
      <c r="G4" s="97">
        <f>C3-C4</f>
        <v>-1</v>
      </c>
    </row>
    <row r="5" spans="1:7" ht="15.75" thickTop="1" x14ac:dyDescent="0.25">
      <c r="A5" s="29" t="s">
        <v>5</v>
      </c>
      <c r="E5" s="96" t="s">
        <v>26</v>
      </c>
      <c r="F5" s="95"/>
      <c r="G5" s="97">
        <f>C3*C4</f>
        <v>2</v>
      </c>
    </row>
    <row r="6" spans="1:7" ht="15.75" thickBot="1" x14ac:dyDescent="0.3">
      <c r="A6" s="29" t="s">
        <v>6</v>
      </c>
      <c r="E6" s="96" t="s">
        <v>27</v>
      </c>
      <c r="F6" s="95"/>
      <c r="G6" s="97">
        <f>C3/C4</f>
        <v>0.5</v>
      </c>
    </row>
    <row r="7" spans="1:7" ht="15" customHeight="1" thickTop="1" thickBot="1" x14ac:dyDescent="0.3">
      <c r="A7" s="29" t="s">
        <v>7</v>
      </c>
      <c r="E7" s="96" t="s">
        <v>28</v>
      </c>
      <c r="F7" s="98"/>
      <c r="G7" s="97">
        <f>C3^C4</f>
        <v>1</v>
      </c>
    </row>
    <row r="8" spans="1:7" ht="15.75" thickTop="1" x14ac:dyDescent="0.25">
      <c r="A8" s="29" t="s">
        <v>311</v>
      </c>
    </row>
    <row r="9" spans="1:7" x14ac:dyDescent="0.25">
      <c r="A9" s="29" t="s">
        <v>8</v>
      </c>
    </row>
    <row r="10" spans="1:7" x14ac:dyDescent="0.25">
      <c r="A10" s="29" t="s">
        <v>9</v>
      </c>
    </row>
    <row r="11" spans="1:7" x14ac:dyDescent="0.25">
      <c r="A11" s="29" t="s">
        <v>10</v>
      </c>
    </row>
    <row r="12" spans="1:7" x14ac:dyDescent="0.25">
      <c r="A12" s="29" t="s">
        <v>11</v>
      </c>
    </row>
    <row r="13" spans="1:7" ht="17.25" customHeight="1" x14ac:dyDescent="0.25">
      <c r="A13" s="31" t="s">
        <v>272</v>
      </c>
    </row>
    <row r="14" spans="1:7" ht="18" customHeight="1" x14ac:dyDescent="0.25">
      <c r="A14" s="31" t="s">
        <v>273</v>
      </c>
    </row>
    <row r="15" spans="1:7" x14ac:dyDescent="0.25">
      <c r="A15" s="29" t="s">
        <v>12</v>
      </c>
    </row>
    <row r="16" spans="1:7" x14ac:dyDescent="0.25">
      <c r="A16" s="29" t="s">
        <v>13</v>
      </c>
    </row>
    <row r="17" spans="1:7" x14ac:dyDescent="0.25">
      <c r="A17" s="33" t="s">
        <v>14</v>
      </c>
    </row>
    <row r="18" spans="1:7" x14ac:dyDescent="0.25">
      <c r="A18" s="109" t="s">
        <v>283</v>
      </c>
    </row>
    <row r="19" spans="1:7" x14ac:dyDescent="0.25">
      <c r="A19" s="109" t="s">
        <v>254</v>
      </c>
    </row>
    <row r="20" spans="1:7" x14ac:dyDescent="0.25">
      <c r="A20" s="109" t="s">
        <v>288</v>
      </c>
    </row>
    <row r="21" spans="1:7" ht="15" customHeight="1" x14ac:dyDescent="0.25">
      <c r="A21" s="31" t="s">
        <v>15</v>
      </c>
    </row>
    <row r="22" spans="1:7" x14ac:dyDescent="0.25">
      <c r="A22" s="33" t="s">
        <v>16</v>
      </c>
    </row>
    <row r="23" spans="1:7" x14ac:dyDescent="0.25">
      <c r="A23" s="33" t="s">
        <v>17</v>
      </c>
    </row>
    <row r="24" spans="1:7" x14ac:dyDescent="0.25">
      <c r="A24" s="33" t="s">
        <v>18</v>
      </c>
    </row>
    <row r="25" spans="1:7" ht="16.5" customHeight="1" x14ac:dyDescent="0.25">
      <c r="A25" s="33" t="s">
        <v>19</v>
      </c>
      <c r="C25" s="73"/>
      <c r="D25" s="74"/>
      <c r="E25" s="74"/>
      <c r="F25" s="74"/>
      <c r="G25" s="74"/>
    </row>
    <row r="26" spans="1:7" x14ac:dyDescent="0.25">
      <c r="A26" s="33" t="s">
        <v>284</v>
      </c>
    </row>
    <row r="27" spans="1:7" x14ac:dyDescent="0.25">
      <c r="A27" s="33" t="s">
        <v>20</v>
      </c>
    </row>
    <row r="28" spans="1:7" ht="18.75" customHeight="1" x14ac:dyDescent="0.4">
      <c r="A28" s="33" t="s">
        <v>269</v>
      </c>
      <c r="E28" s="66"/>
    </row>
    <row r="29" spans="1:7" x14ac:dyDescent="0.25">
      <c r="A29" s="33" t="s">
        <v>21</v>
      </c>
    </row>
    <row r="40" spans="10:14" x14ac:dyDescent="0.25">
      <c r="J40" s="7" t="s">
        <v>31</v>
      </c>
    </row>
    <row r="41" spans="10:14" x14ac:dyDescent="0.25">
      <c r="J41" s="67">
        <v>4</v>
      </c>
    </row>
    <row r="42" spans="10:14" x14ac:dyDescent="0.25">
      <c r="J42" s="67">
        <v>8</v>
      </c>
    </row>
    <row r="43" spans="10:14" x14ac:dyDescent="0.25">
      <c r="J43" s="65">
        <f>SUM(J41:J42)</f>
        <v>12</v>
      </c>
      <c r="N43"/>
    </row>
    <row r="46" spans="10:14" x14ac:dyDescent="0.25">
      <c r="L46"/>
      <c r="M46"/>
    </row>
    <row r="64" spans="7:7" x14ac:dyDescent="0.25">
      <c r="G64" s="68"/>
    </row>
    <row r="65" spans="4:7" x14ac:dyDescent="0.25">
      <c r="G65" s="68"/>
    </row>
    <row r="66" spans="4:7" x14ac:dyDescent="0.25">
      <c r="G66" s="68"/>
    </row>
    <row r="67" spans="4:7" x14ac:dyDescent="0.25">
      <c r="D67" s="69"/>
      <c r="G67" s="68"/>
    </row>
    <row r="86" ht="17.45" customHeight="1" x14ac:dyDescent="0.2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88"/>
  <sheetViews>
    <sheetView showGridLines="0" zoomScaleNormal="100" zoomScalePageLayoutView="125" workbookViewId="0"/>
  </sheetViews>
  <sheetFormatPr defaultColWidth="8.85546875" defaultRowHeight="15" customHeight="1" x14ac:dyDescent="0.25"/>
  <cols>
    <col min="1" max="1" width="12.7109375" style="128" customWidth="1"/>
    <col min="2" max="2" width="82.85546875" style="132" customWidth="1"/>
    <col min="3" max="4" width="13.28515625" style="132" customWidth="1"/>
    <col min="5" max="5" width="2.28515625" style="132" customWidth="1"/>
    <col min="6" max="6" width="16" style="132" bestFit="1" customWidth="1"/>
    <col min="7" max="7" width="13.28515625" style="132" customWidth="1"/>
    <col min="8" max="16384" width="8.85546875" style="132"/>
  </cols>
  <sheetData>
    <row r="1" spans="1:13" ht="60" customHeight="1" x14ac:dyDescent="0.5">
      <c r="A1" s="128" t="s">
        <v>32</v>
      </c>
      <c r="B1" s="129"/>
      <c r="C1" s="130"/>
      <c r="D1" s="131"/>
      <c r="E1" s="131"/>
      <c r="F1" s="131"/>
      <c r="G1" s="131"/>
    </row>
    <row r="2" spans="1:13" ht="15" customHeight="1" x14ac:dyDescent="0.25">
      <c r="A2" s="128" t="s">
        <v>256</v>
      </c>
      <c r="C2" s="133" t="s">
        <v>39</v>
      </c>
      <c r="D2" s="134" t="s">
        <v>54</v>
      </c>
      <c r="F2" s="133" t="s">
        <v>56</v>
      </c>
      <c r="G2" s="134" t="s">
        <v>54</v>
      </c>
    </row>
    <row r="3" spans="1:13" ht="15" customHeight="1" x14ac:dyDescent="0.25">
      <c r="A3" s="135" t="s">
        <v>274</v>
      </c>
      <c r="B3" s="136"/>
      <c r="C3" s="137" t="s">
        <v>40</v>
      </c>
      <c r="D3" s="137">
        <v>50</v>
      </c>
      <c r="F3" s="137" t="s">
        <v>57</v>
      </c>
      <c r="G3" s="137">
        <v>50</v>
      </c>
    </row>
    <row r="4" spans="1:13" ht="15" customHeight="1" x14ac:dyDescent="0.25">
      <c r="A4" s="135" t="s">
        <v>257</v>
      </c>
      <c r="C4" s="137" t="s">
        <v>41</v>
      </c>
      <c r="D4" s="137">
        <v>20</v>
      </c>
      <c r="E4" s="138"/>
      <c r="F4" s="137" t="s">
        <v>58</v>
      </c>
      <c r="G4" s="137">
        <v>30</v>
      </c>
    </row>
    <row r="5" spans="1:13" s="138" customFormat="1" ht="15" customHeight="1" x14ac:dyDescent="0.25">
      <c r="A5" s="128" t="s">
        <v>258</v>
      </c>
      <c r="C5" s="137" t="s">
        <v>42</v>
      </c>
      <c r="D5" s="137">
        <v>60</v>
      </c>
      <c r="F5" s="137" t="s">
        <v>59</v>
      </c>
      <c r="G5" s="137">
        <v>10</v>
      </c>
    </row>
    <row r="6" spans="1:13" s="138" customFormat="1" ht="15" customHeight="1" x14ac:dyDescent="0.25">
      <c r="A6" s="128" t="s">
        <v>8</v>
      </c>
      <c r="B6" s="139"/>
      <c r="C6" s="137" t="s">
        <v>43</v>
      </c>
      <c r="D6" s="140">
        <v>40</v>
      </c>
      <c r="F6" s="137" t="s">
        <v>60</v>
      </c>
      <c r="G6" s="140">
        <v>50</v>
      </c>
    </row>
    <row r="7" spans="1:13" s="138" customFormat="1" ht="15" customHeight="1" x14ac:dyDescent="0.25">
      <c r="A7" s="128" t="s">
        <v>33</v>
      </c>
      <c r="C7" s="141" t="s">
        <v>255</v>
      </c>
      <c r="D7" s="142">
        <f>SUM(D3:D6)</f>
        <v>170</v>
      </c>
      <c r="F7" s="141" t="s">
        <v>255</v>
      </c>
      <c r="G7" s="142"/>
      <c r="M7" s="143"/>
    </row>
    <row r="8" spans="1:13" s="138" customFormat="1" ht="15" customHeight="1" x14ac:dyDescent="0.25">
      <c r="A8" s="128" t="s">
        <v>9</v>
      </c>
      <c r="M8" s="143"/>
    </row>
    <row r="9" spans="1:13" s="138" customFormat="1" ht="15" customHeight="1" x14ac:dyDescent="0.25">
      <c r="A9" s="128" t="s">
        <v>34</v>
      </c>
      <c r="C9" s="133" t="s">
        <v>44</v>
      </c>
      <c r="D9" s="134" t="s">
        <v>54</v>
      </c>
      <c r="F9" s="133" t="s">
        <v>44</v>
      </c>
      <c r="G9" s="134" t="s">
        <v>54</v>
      </c>
      <c r="M9" s="143"/>
    </row>
    <row r="10" spans="1:13" s="138" customFormat="1" ht="15" customHeight="1" x14ac:dyDescent="0.3">
      <c r="A10" s="144" t="s">
        <v>275</v>
      </c>
      <c r="C10" s="137" t="s">
        <v>45</v>
      </c>
      <c r="D10" s="137">
        <v>50</v>
      </c>
      <c r="F10" s="137" t="s">
        <v>45</v>
      </c>
      <c r="G10" s="137">
        <v>50</v>
      </c>
      <c r="M10" s="143"/>
    </row>
    <row r="11" spans="1:13" s="138" customFormat="1" ht="15" customHeight="1" x14ac:dyDescent="0.25">
      <c r="A11" s="135" t="s">
        <v>259</v>
      </c>
      <c r="C11" s="137" t="s">
        <v>46</v>
      </c>
      <c r="D11" s="137">
        <v>100</v>
      </c>
      <c r="F11" s="137" t="s">
        <v>46</v>
      </c>
      <c r="G11" s="137">
        <v>100</v>
      </c>
      <c r="M11" s="143"/>
    </row>
    <row r="12" spans="1:13" s="138" customFormat="1" ht="15" customHeight="1" x14ac:dyDescent="0.25">
      <c r="A12" s="128" t="s">
        <v>35</v>
      </c>
      <c r="C12" s="137" t="s">
        <v>47</v>
      </c>
      <c r="D12" s="137">
        <v>40</v>
      </c>
      <c r="F12" s="137" t="s">
        <v>47</v>
      </c>
      <c r="G12" s="137">
        <v>40</v>
      </c>
      <c r="M12" s="143"/>
    </row>
    <row r="13" spans="1:13" s="138" customFormat="1" ht="15" customHeight="1" x14ac:dyDescent="0.25">
      <c r="A13" s="135" t="s">
        <v>260</v>
      </c>
      <c r="C13" s="137" t="s">
        <v>48</v>
      </c>
      <c r="D13" s="137">
        <v>50</v>
      </c>
      <c r="F13" s="137" t="s">
        <v>48</v>
      </c>
      <c r="G13" s="137">
        <v>50</v>
      </c>
      <c r="M13" s="143"/>
    </row>
    <row r="14" spans="1:13" s="138" customFormat="1" ht="15" customHeight="1" thickBot="1" x14ac:dyDescent="0.3">
      <c r="A14" s="145" t="s">
        <v>276</v>
      </c>
      <c r="C14" s="137" t="s">
        <v>49</v>
      </c>
      <c r="D14" s="137">
        <v>20</v>
      </c>
      <c r="F14" s="137" t="s">
        <v>49</v>
      </c>
      <c r="G14" s="137">
        <v>20</v>
      </c>
      <c r="M14" s="143"/>
    </row>
    <row r="15" spans="1:13" s="138" customFormat="1" ht="15" customHeight="1" thickTop="1" thickBot="1" x14ac:dyDescent="0.3">
      <c r="A15" s="128" t="s">
        <v>18</v>
      </c>
      <c r="C15" s="141" t="s">
        <v>255</v>
      </c>
      <c r="D15" s="146"/>
      <c r="F15" s="141" t="s">
        <v>61</v>
      </c>
      <c r="G15" s="147"/>
      <c r="M15" s="143"/>
    </row>
    <row r="16" spans="1:13" s="138" customFormat="1" ht="15" customHeight="1" thickTop="1" x14ac:dyDescent="0.25">
      <c r="A16" s="128" t="s">
        <v>261</v>
      </c>
      <c r="M16" s="143"/>
    </row>
    <row r="17" spans="1:13" s="138" customFormat="1" ht="15" customHeight="1" x14ac:dyDescent="0.25">
      <c r="A17" s="128" t="s">
        <v>262</v>
      </c>
      <c r="M17" s="143"/>
    </row>
    <row r="18" spans="1:13" s="138" customFormat="1" ht="15" customHeight="1" x14ac:dyDescent="0.25">
      <c r="A18" s="128" t="s">
        <v>36</v>
      </c>
      <c r="M18" s="143"/>
    </row>
    <row r="19" spans="1:13" s="138" customFormat="1" ht="15" customHeight="1" x14ac:dyDescent="0.25">
      <c r="A19" s="128" t="s">
        <v>21</v>
      </c>
      <c r="C19" s="143"/>
      <c r="M19" s="143"/>
    </row>
    <row r="20" spans="1:13" s="138" customFormat="1" ht="15" customHeight="1" x14ac:dyDescent="0.25">
      <c r="A20" s="128" t="s">
        <v>37</v>
      </c>
      <c r="M20" s="143"/>
    </row>
    <row r="21" spans="1:13" s="138" customFormat="1" ht="15" customHeight="1" x14ac:dyDescent="0.25">
      <c r="A21" s="128" t="s">
        <v>9</v>
      </c>
      <c r="M21" s="143"/>
    </row>
    <row r="22" spans="1:13" s="138" customFormat="1" ht="15" customHeight="1" x14ac:dyDescent="0.25">
      <c r="A22" s="128"/>
      <c r="M22" s="143"/>
    </row>
    <row r="23" spans="1:13" s="138" customFormat="1" ht="15" customHeight="1" x14ac:dyDescent="0.25">
      <c r="A23" s="128"/>
    </row>
    <row r="26" spans="1:13" ht="15" customHeight="1" x14ac:dyDescent="0.25">
      <c r="H26" s="143"/>
    </row>
    <row r="33" spans="3:7" ht="15" customHeight="1" x14ac:dyDescent="0.25">
      <c r="F33" s="148"/>
      <c r="G33" s="148"/>
    </row>
    <row r="34" spans="3:7" ht="15" customHeight="1" x14ac:dyDescent="0.25">
      <c r="C34" s="133" t="s">
        <v>39</v>
      </c>
      <c r="D34" s="134" t="s">
        <v>54</v>
      </c>
      <c r="F34" s="148"/>
      <c r="G34" s="148"/>
    </row>
    <row r="35" spans="3:7" ht="15" customHeight="1" x14ac:dyDescent="0.25">
      <c r="C35" s="137" t="s">
        <v>40</v>
      </c>
      <c r="D35" s="137">
        <v>50</v>
      </c>
      <c r="E35" s="138"/>
      <c r="F35" s="148"/>
      <c r="G35" s="148"/>
    </row>
    <row r="36" spans="3:7" ht="15" customHeight="1" x14ac:dyDescent="0.25">
      <c r="C36" s="137" t="s">
        <v>41</v>
      </c>
      <c r="D36" s="137">
        <v>20</v>
      </c>
      <c r="E36" s="138"/>
      <c r="F36" s="148"/>
      <c r="G36" s="148"/>
    </row>
    <row r="37" spans="3:7" ht="15" customHeight="1" x14ac:dyDescent="0.25">
      <c r="C37" s="137" t="s">
        <v>42</v>
      </c>
      <c r="D37" s="137">
        <v>60</v>
      </c>
      <c r="E37" s="138"/>
      <c r="F37" s="148"/>
      <c r="G37" s="148"/>
    </row>
    <row r="38" spans="3:7" ht="15" customHeight="1" x14ac:dyDescent="0.25">
      <c r="C38" s="137" t="s">
        <v>43</v>
      </c>
      <c r="D38" s="137">
        <v>40</v>
      </c>
      <c r="E38" s="138"/>
      <c r="F38" s="148"/>
      <c r="G38" s="148"/>
    </row>
    <row r="39" spans="3:7" ht="15" customHeight="1" x14ac:dyDescent="0.25">
      <c r="C39" s="141" t="s">
        <v>255</v>
      </c>
      <c r="D39" s="146">
        <f>SUM(D35:D38)</f>
        <v>170</v>
      </c>
      <c r="E39" s="138"/>
      <c r="F39" s="138"/>
      <c r="G39" s="138"/>
    </row>
    <row r="44" spans="3:7" ht="15" customHeight="1" x14ac:dyDescent="0.25">
      <c r="C44" s="133" t="s">
        <v>44</v>
      </c>
      <c r="D44" s="134" t="s">
        <v>54</v>
      </c>
      <c r="E44" s="138"/>
    </row>
    <row r="45" spans="3:7" ht="15" customHeight="1" x14ac:dyDescent="0.25">
      <c r="C45" s="137" t="s">
        <v>50</v>
      </c>
      <c r="D45" s="137">
        <v>20</v>
      </c>
      <c r="E45" s="138"/>
    </row>
    <row r="46" spans="3:7" ht="15" customHeight="1" x14ac:dyDescent="0.25">
      <c r="C46" s="137" t="s">
        <v>51</v>
      </c>
      <c r="D46" s="137">
        <v>10</v>
      </c>
      <c r="E46" s="138"/>
    </row>
    <row r="47" spans="3:7" ht="15" customHeight="1" x14ac:dyDescent="0.25">
      <c r="C47" s="137" t="s">
        <v>52</v>
      </c>
      <c r="D47" s="137">
        <v>10</v>
      </c>
      <c r="E47" s="138"/>
    </row>
    <row r="48" spans="3:7" ht="15" customHeight="1" x14ac:dyDescent="0.25">
      <c r="C48" s="137" t="s">
        <v>53</v>
      </c>
      <c r="D48" s="137">
        <v>40</v>
      </c>
      <c r="E48" s="138"/>
    </row>
    <row r="50" spans="4:7" ht="15" customHeight="1" x14ac:dyDescent="0.25">
      <c r="D50" s="134" t="s">
        <v>55</v>
      </c>
      <c r="F50" s="134" t="s">
        <v>62</v>
      </c>
      <c r="G50" s="134" t="s">
        <v>63</v>
      </c>
    </row>
    <row r="51" spans="4:7" ht="15" customHeight="1" x14ac:dyDescent="0.25">
      <c r="D51" s="149">
        <f>SUM(D45:D48,100)</f>
        <v>180</v>
      </c>
      <c r="F51" s="150">
        <v>100</v>
      </c>
      <c r="G51" s="150">
        <f>SUM(D45:D48,F51)</f>
        <v>180</v>
      </c>
    </row>
    <row r="79" spans="3:7" ht="15" customHeight="1" x14ac:dyDescent="0.25">
      <c r="C79" s="148"/>
      <c r="D79" s="148"/>
      <c r="E79" s="148"/>
      <c r="F79" s="148"/>
      <c r="G79" s="148"/>
    </row>
    <row r="80" spans="3:7" ht="15" customHeight="1" x14ac:dyDescent="0.25">
      <c r="C80" s="148"/>
      <c r="D80" s="148"/>
      <c r="E80" s="148"/>
      <c r="F80" s="148"/>
      <c r="G80" s="148"/>
    </row>
    <row r="81" spans="1:7" ht="15" customHeight="1" x14ac:dyDescent="0.25">
      <c r="C81" s="148"/>
      <c r="D81" s="148"/>
      <c r="E81" s="148"/>
      <c r="F81" s="148"/>
      <c r="G81" s="148"/>
    </row>
    <row r="82" spans="1:7" ht="15" customHeight="1" x14ac:dyDescent="0.25">
      <c r="C82" s="148"/>
      <c r="D82" s="148"/>
      <c r="E82" s="148"/>
      <c r="F82" s="148"/>
      <c r="G82" s="148"/>
    </row>
    <row r="83" spans="1:7" ht="15" customHeight="1" x14ac:dyDescent="0.25">
      <c r="C83" s="148"/>
      <c r="D83" s="148"/>
      <c r="E83" s="148"/>
      <c r="F83" s="148"/>
      <c r="G83" s="148"/>
    </row>
    <row r="84" spans="1:7" ht="15" customHeight="1" x14ac:dyDescent="0.25">
      <c r="C84" s="148"/>
      <c r="D84" s="148"/>
      <c r="E84" s="148"/>
      <c r="F84" s="148"/>
      <c r="G84" s="148"/>
    </row>
    <row r="85" spans="1:7" ht="15" customHeight="1" x14ac:dyDescent="0.25">
      <c r="C85" s="148"/>
      <c r="D85" s="148"/>
      <c r="E85" s="148"/>
      <c r="F85" s="148"/>
      <c r="G85" s="148"/>
    </row>
    <row r="86" spans="1:7" ht="15" customHeight="1" x14ac:dyDescent="0.25">
      <c r="C86" s="148"/>
      <c r="D86" s="148"/>
      <c r="E86" s="148"/>
      <c r="F86" s="148"/>
      <c r="G86" s="148"/>
    </row>
    <row r="87" spans="1:7" ht="15" customHeight="1" x14ac:dyDescent="0.25">
      <c r="A87" s="128" t="s">
        <v>21</v>
      </c>
      <c r="C87" s="148"/>
      <c r="D87" s="148"/>
      <c r="E87" s="148"/>
      <c r="F87" s="148"/>
      <c r="G87" s="148"/>
    </row>
    <row r="88" spans="1:7" ht="15" customHeight="1" x14ac:dyDescent="0.25">
      <c r="A88" s="128" t="s">
        <v>38</v>
      </c>
    </row>
  </sheetData>
  <hyperlinks>
    <hyperlink ref="A87" r:id="rId1" tooltip="Selecciona esta opción para obtener información general sobre la capacitación gratuita de Excel en línea desde la web" xr:uid="{00000000-0004-0000-0200-000000000000}"/>
  </hyperlink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heetViews>
  <sheetFormatPr defaultColWidth="8.85546875" defaultRowHeight="15" x14ac:dyDescent="0.25"/>
  <cols>
    <col min="1" max="1" width="12.7109375" style="14" customWidth="1"/>
    <col min="2" max="2" width="82.85546875" style="2" customWidth="1"/>
    <col min="3" max="3" width="13.28515625" style="8" customWidth="1"/>
    <col min="4" max="4" width="13.28515625" style="2" customWidth="1"/>
    <col min="5" max="5" width="2.28515625" style="2" customWidth="1"/>
    <col min="6" max="6" width="13.28515625" style="3" customWidth="1"/>
    <col min="7" max="7" width="13.28515625" style="2" customWidth="1"/>
    <col min="8" max="16384" width="8.85546875" style="2"/>
  </cols>
  <sheetData>
    <row r="1" spans="1:10" ht="60" customHeight="1" x14ac:dyDescent="0.25">
      <c r="A1" s="15" t="s">
        <v>64</v>
      </c>
      <c r="B1" s="44"/>
      <c r="C1" s="76"/>
      <c r="D1" s="78"/>
      <c r="E1" s="78"/>
      <c r="F1" s="78"/>
      <c r="G1" s="78"/>
      <c r="H1" s="44"/>
      <c r="I1" s="44"/>
      <c r="J1" s="44"/>
    </row>
    <row r="2" spans="1:10" ht="15" customHeight="1" x14ac:dyDescent="0.3">
      <c r="A2" s="77" t="s">
        <v>65</v>
      </c>
      <c r="B2" s="44"/>
      <c r="C2" s="6" t="s">
        <v>39</v>
      </c>
      <c r="D2" s="7" t="s">
        <v>54</v>
      </c>
      <c r="E2" s="46"/>
      <c r="F2" s="10" t="s">
        <v>56</v>
      </c>
      <c r="G2" s="7" t="s">
        <v>54</v>
      </c>
      <c r="H2" s="44"/>
      <c r="I2" s="44"/>
      <c r="J2" s="4"/>
    </row>
    <row r="3" spans="1:10" ht="15" customHeight="1" x14ac:dyDescent="0.3">
      <c r="A3" s="77" t="s">
        <v>66</v>
      </c>
      <c r="B3" s="44"/>
      <c r="C3" s="100" t="s">
        <v>40</v>
      </c>
      <c r="D3" s="101">
        <v>50</v>
      </c>
      <c r="E3" s="46"/>
      <c r="F3" s="102" t="s">
        <v>57</v>
      </c>
      <c r="G3" s="101">
        <v>50</v>
      </c>
      <c r="H3" s="44"/>
      <c r="I3" s="44"/>
      <c r="J3" s="4"/>
    </row>
    <row r="4" spans="1:10" ht="15" customHeight="1" x14ac:dyDescent="0.3">
      <c r="A4" s="77" t="s">
        <v>67</v>
      </c>
      <c r="B4" s="44"/>
      <c r="C4" s="100" t="s">
        <v>41</v>
      </c>
      <c r="D4" s="101">
        <v>20</v>
      </c>
      <c r="E4" s="46"/>
      <c r="F4" s="102" t="s">
        <v>58</v>
      </c>
      <c r="G4" s="101">
        <v>30</v>
      </c>
      <c r="H4" s="44"/>
      <c r="I4" s="44"/>
      <c r="J4" s="4"/>
    </row>
    <row r="5" spans="1:10" s="3" customFormat="1" ht="15" customHeight="1" x14ac:dyDescent="0.3">
      <c r="A5" s="77" t="s">
        <v>68</v>
      </c>
      <c r="B5" s="45"/>
      <c r="C5" s="100" t="s">
        <v>42</v>
      </c>
      <c r="D5" s="101">
        <v>60</v>
      </c>
      <c r="E5" s="46"/>
      <c r="F5" s="102" t="s">
        <v>59</v>
      </c>
      <c r="G5" s="101">
        <v>10</v>
      </c>
      <c r="H5" s="45"/>
      <c r="I5" s="45"/>
      <c r="J5" s="4"/>
    </row>
    <row r="6" spans="1:10" s="3" customFormat="1" ht="15" customHeight="1" x14ac:dyDescent="0.25">
      <c r="A6" s="85" t="s">
        <v>69</v>
      </c>
      <c r="B6" s="45"/>
      <c r="C6" s="100" t="s">
        <v>43</v>
      </c>
      <c r="D6" s="101">
        <v>40</v>
      </c>
      <c r="E6" s="46"/>
      <c r="F6" s="102" t="s">
        <v>60</v>
      </c>
      <c r="G6" s="101">
        <v>50</v>
      </c>
      <c r="H6" s="45"/>
      <c r="I6" s="45"/>
      <c r="J6" s="4"/>
    </row>
    <row r="7" spans="1:10" s="3" customFormat="1" ht="15" customHeight="1" x14ac:dyDescent="0.25">
      <c r="A7" s="28" t="s">
        <v>70</v>
      </c>
      <c r="B7" s="45"/>
      <c r="C7" s="9" t="s">
        <v>77</v>
      </c>
      <c r="D7" s="99"/>
      <c r="E7" s="46"/>
      <c r="F7" s="9" t="s">
        <v>77</v>
      </c>
      <c r="G7" s="99"/>
      <c r="H7" s="45"/>
      <c r="I7" s="45"/>
      <c r="J7" s="4"/>
    </row>
    <row r="8" spans="1:10" s="3" customFormat="1" ht="15" customHeight="1" x14ac:dyDescent="0.25">
      <c r="A8" s="17" t="s">
        <v>71</v>
      </c>
      <c r="B8" s="45"/>
      <c r="C8" s="45"/>
      <c r="D8" s="46"/>
      <c r="E8" s="46"/>
      <c r="F8" s="45"/>
      <c r="G8" s="46"/>
      <c r="H8" s="45"/>
      <c r="I8" s="45"/>
      <c r="J8" s="4"/>
    </row>
    <row r="9" spans="1:10" s="3" customFormat="1" ht="15" customHeight="1" x14ac:dyDescent="0.25">
      <c r="A9" s="85" t="s">
        <v>286</v>
      </c>
      <c r="B9" s="45"/>
      <c r="C9" s="6" t="s">
        <v>44</v>
      </c>
      <c r="D9" s="7" t="s">
        <v>54</v>
      </c>
      <c r="E9" s="46"/>
      <c r="F9" s="10" t="s">
        <v>44</v>
      </c>
      <c r="G9" s="7" t="s">
        <v>54</v>
      </c>
      <c r="H9" s="45"/>
      <c r="I9" s="45"/>
      <c r="J9" s="4"/>
    </row>
    <row r="10" spans="1:10" s="3" customFormat="1" ht="15" customHeight="1" x14ac:dyDescent="0.25">
      <c r="A10" s="28" t="s">
        <v>72</v>
      </c>
      <c r="B10" s="45"/>
      <c r="C10" s="100" t="s">
        <v>45</v>
      </c>
      <c r="D10" s="101">
        <v>50</v>
      </c>
      <c r="E10" s="46"/>
      <c r="F10" s="102" t="s">
        <v>45</v>
      </c>
      <c r="G10" s="101">
        <v>50</v>
      </c>
      <c r="H10" s="45"/>
      <c r="I10" s="45"/>
      <c r="J10" s="4"/>
    </row>
    <row r="11" spans="1:10" s="3" customFormat="1" ht="15" customHeight="1" x14ac:dyDescent="0.25">
      <c r="A11" s="17" t="s">
        <v>73</v>
      </c>
      <c r="B11" s="45"/>
      <c r="C11" s="100" t="s">
        <v>46</v>
      </c>
      <c r="D11" s="101">
        <v>100</v>
      </c>
      <c r="E11" s="46"/>
      <c r="F11" s="102" t="s">
        <v>46</v>
      </c>
      <c r="G11" s="101">
        <v>100</v>
      </c>
      <c r="H11" s="45"/>
      <c r="I11" s="45"/>
      <c r="J11" s="4"/>
    </row>
    <row r="12" spans="1:10" s="3" customFormat="1" ht="15" customHeight="1" x14ac:dyDescent="0.25">
      <c r="A12" s="17" t="s">
        <v>74</v>
      </c>
      <c r="B12" s="45"/>
      <c r="C12" s="100" t="s">
        <v>47</v>
      </c>
      <c r="D12" s="101">
        <v>40</v>
      </c>
      <c r="E12" s="46"/>
      <c r="F12" s="102" t="s">
        <v>47</v>
      </c>
      <c r="G12" s="101">
        <v>40</v>
      </c>
      <c r="H12" s="45"/>
      <c r="I12" s="45"/>
      <c r="J12" s="4"/>
    </row>
    <row r="13" spans="1:10" s="3" customFormat="1" ht="15" customHeight="1" x14ac:dyDescent="0.25">
      <c r="A13" s="17" t="s">
        <v>75</v>
      </c>
      <c r="B13" s="45"/>
      <c r="C13" s="100" t="s">
        <v>48</v>
      </c>
      <c r="D13" s="101">
        <v>50</v>
      </c>
      <c r="E13" s="46"/>
      <c r="F13" s="102" t="s">
        <v>48</v>
      </c>
      <c r="G13" s="101">
        <v>50</v>
      </c>
      <c r="H13" s="45"/>
      <c r="I13" s="45"/>
      <c r="J13" s="4"/>
    </row>
    <row r="14" spans="1:10" s="3" customFormat="1" ht="15" customHeight="1" thickBot="1" x14ac:dyDescent="0.3">
      <c r="A14" s="17" t="s">
        <v>76</v>
      </c>
      <c r="B14" s="45"/>
      <c r="C14" s="100" t="s">
        <v>49</v>
      </c>
      <c r="D14" s="101">
        <v>20</v>
      </c>
      <c r="E14" s="46"/>
      <c r="F14" s="102" t="s">
        <v>49</v>
      </c>
      <c r="G14" s="101">
        <v>20</v>
      </c>
      <c r="H14" s="45"/>
      <c r="I14" s="45"/>
      <c r="J14" s="45"/>
    </row>
    <row r="15" spans="1:10" s="3" customFormat="1" ht="15" customHeight="1" thickTop="1" thickBot="1" x14ac:dyDescent="0.3">
      <c r="A15" s="27"/>
      <c r="B15" s="45"/>
      <c r="C15" s="9" t="s">
        <v>77</v>
      </c>
      <c r="D15" s="99"/>
      <c r="E15" s="46"/>
      <c r="F15" s="45"/>
      <c r="G15" s="81"/>
      <c r="H15" s="45"/>
      <c r="I15" s="45"/>
      <c r="J15" s="45"/>
    </row>
    <row r="16" spans="1:10" s="3" customFormat="1" ht="15" customHeight="1" thickTop="1" x14ac:dyDescent="0.25">
      <c r="A16" s="17"/>
      <c r="B16" s="45"/>
      <c r="C16" s="45"/>
      <c r="D16" s="45"/>
      <c r="E16" s="45"/>
      <c r="F16" s="45"/>
      <c r="G16" s="45"/>
      <c r="H16" s="45"/>
      <c r="I16" s="45"/>
      <c r="J16" s="45"/>
    </row>
    <row r="17" spans="1:3" s="3" customFormat="1" ht="15" customHeight="1" x14ac:dyDescent="0.25">
      <c r="A17" s="17"/>
      <c r="B17" s="45"/>
      <c r="C17" s="8"/>
    </row>
    <row r="18" spans="1:3" s="3" customFormat="1" ht="15" customHeight="1" x14ac:dyDescent="0.25">
      <c r="A18" s="17"/>
      <c r="B18" s="45"/>
      <c r="C18" s="8"/>
    </row>
    <row r="19" spans="1:3" s="3" customFormat="1" ht="15" customHeight="1" x14ac:dyDescent="0.25">
      <c r="A19" s="17"/>
      <c r="B19" s="45"/>
      <c r="C19" s="8"/>
    </row>
    <row r="20" spans="1:3" s="3" customFormat="1" ht="15" customHeight="1" x14ac:dyDescent="0.25">
      <c r="A20" s="17"/>
      <c r="B20" s="45"/>
      <c r="C20" s="8"/>
    </row>
    <row r="21" spans="1:3" s="3" customFormat="1" ht="15" customHeight="1" x14ac:dyDescent="0.25">
      <c r="A21" s="17"/>
      <c r="B21" s="45"/>
      <c r="C21" s="8"/>
    </row>
    <row r="22" spans="1:3" s="3" customFormat="1" ht="15" customHeight="1" x14ac:dyDescent="0.25">
      <c r="A22" s="17"/>
      <c r="B22" s="45"/>
      <c r="C22" s="8"/>
    </row>
    <row r="23" spans="1:3" s="3" customFormat="1" ht="15" customHeight="1" x14ac:dyDescent="0.25">
      <c r="A23" s="17"/>
      <c r="B23" s="45"/>
      <c r="C23" s="8"/>
    </row>
    <row r="24" spans="1:3" s="3" customFormat="1" ht="15" customHeight="1" x14ac:dyDescent="0.25">
      <c r="A24" s="17"/>
      <c r="B24" s="45"/>
      <c r="C24" s="8"/>
    </row>
    <row r="25" spans="1:3" s="3" customFormat="1" ht="15" customHeight="1" x14ac:dyDescent="0.25">
      <c r="A25" s="17"/>
      <c r="B25" s="45"/>
      <c r="C25" s="8"/>
    </row>
    <row r="26" spans="1:3" s="3" customFormat="1" ht="15" customHeight="1" x14ac:dyDescent="0.25">
      <c r="A26" s="17"/>
      <c r="B26" s="45"/>
      <c r="C26" s="8"/>
    </row>
    <row r="27" spans="1:3" x14ac:dyDescent="0.25">
      <c r="A27" s="17"/>
      <c r="B27" s="44"/>
    </row>
    <row r="28" spans="1:3" x14ac:dyDescent="0.25">
      <c r="A28" s="17"/>
      <c r="B28" s="44"/>
    </row>
    <row r="29" spans="1:3" ht="15" customHeight="1" x14ac:dyDescent="0.25">
      <c r="A29" s="17"/>
      <c r="B29" s="44"/>
      <c r="C29" s="8" t="s">
        <v>264</v>
      </c>
    </row>
    <row r="30" spans="1:3" ht="15" customHeight="1" x14ac:dyDescent="0.25">
      <c r="A30" s="17"/>
      <c r="B30" s="44"/>
      <c r="C30" s="8" t="s">
        <v>263</v>
      </c>
    </row>
    <row r="31" spans="1:3" ht="15" customHeight="1" x14ac:dyDescent="0.25">
      <c r="A31" s="17"/>
      <c r="B31" s="44"/>
      <c r="C31" s="8" t="s">
        <v>78</v>
      </c>
    </row>
    <row r="32" spans="1:3" ht="15" customHeight="1" x14ac:dyDescent="0.25">
      <c r="A32" s="17"/>
      <c r="B32" s="44"/>
      <c r="C32" s="8" t="s">
        <v>79</v>
      </c>
    </row>
    <row r="33" spans="1:9" ht="15" customHeight="1" x14ac:dyDescent="0.25">
      <c r="A33" s="17"/>
      <c r="B33" s="44"/>
      <c r="C33" s="8" t="s">
        <v>80</v>
      </c>
      <c r="D33" s="44"/>
      <c r="E33" s="44"/>
      <c r="F33" s="45"/>
      <c r="G33" s="44"/>
      <c r="H33" s="44"/>
      <c r="I33" s="44"/>
    </row>
    <row r="34" spans="1:9" ht="15" customHeight="1" x14ac:dyDescent="0.25">
      <c r="A34" s="17"/>
      <c r="B34" s="44"/>
      <c r="C34" s="8" t="s">
        <v>81</v>
      </c>
      <c r="D34" s="44"/>
      <c r="E34" s="44"/>
      <c r="F34" s="45"/>
      <c r="G34" s="44"/>
      <c r="H34" s="44"/>
      <c r="I34" s="44"/>
    </row>
    <row r="35" spans="1:9" ht="15" customHeight="1" x14ac:dyDescent="0.25">
      <c r="A35" s="17"/>
      <c r="B35" s="44"/>
      <c r="C35" s="8" t="s">
        <v>82</v>
      </c>
      <c r="D35" s="44"/>
      <c r="E35" s="44"/>
      <c r="F35" s="45"/>
      <c r="G35" s="44"/>
      <c r="H35" s="44"/>
      <c r="I35" s="44"/>
    </row>
    <row r="36" spans="1:9" x14ac:dyDescent="0.25">
      <c r="A36" s="17"/>
      <c r="B36" s="44"/>
      <c r="D36" s="44"/>
      <c r="E36" s="44"/>
      <c r="F36" s="45"/>
      <c r="G36" s="44"/>
      <c r="H36" s="44"/>
      <c r="I36" s="44"/>
    </row>
    <row r="41" spans="1:9" ht="15" customHeight="1" x14ac:dyDescent="0.25">
      <c r="B41" s="44"/>
      <c r="C41" s="8" t="s">
        <v>18</v>
      </c>
      <c r="D41" s="44"/>
      <c r="E41" s="50"/>
      <c r="F41" s="45"/>
      <c r="G41" s="50"/>
      <c r="H41" s="50"/>
      <c r="I41" s="50"/>
    </row>
    <row r="42" spans="1:9" ht="15" customHeight="1" x14ac:dyDescent="0.25">
      <c r="B42" s="44"/>
      <c r="C42" s="8" t="s">
        <v>261</v>
      </c>
      <c r="D42" s="44"/>
      <c r="E42" s="50"/>
      <c r="F42" s="45"/>
      <c r="G42" s="50"/>
      <c r="H42" s="50"/>
      <c r="I42" s="50"/>
    </row>
    <row r="43" spans="1:9" ht="15" customHeight="1" x14ac:dyDescent="0.25">
      <c r="B43" s="44"/>
      <c r="C43" s="8" t="s">
        <v>83</v>
      </c>
      <c r="D43" s="44"/>
      <c r="E43" s="50"/>
      <c r="F43" s="45"/>
      <c r="G43" s="50"/>
      <c r="H43" s="50"/>
      <c r="I43" s="50"/>
    </row>
    <row r="44" spans="1:9" ht="15" customHeight="1" x14ac:dyDescent="0.25">
      <c r="B44" s="44"/>
      <c r="C44" s="8" t="s">
        <v>84</v>
      </c>
      <c r="D44" s="44"/>
      <c r="E44" s="50"/>
      <c r="F44" s="45"/>
      <c r="G44" s="50"/>
      <c r="H44" s="50"/>
      <c r="I44" s="50"/>
    </row>
    <row r="45" spans="1:9" ht="15" customHeight="1" x14ac:dyDescent="0.25">
      <c r="B45" s="44"/>
      <c r="C45" s="8" t="s">
        <v>21</v>
      </c>
      <c r="D45" s="44"/>
      <c r="E45" s="50"/>
      <c r="F45" s="45"/>
      <c r="G45" s="50"/>
      <c r="H45" s="50"/>
      <c r="I45" s="50"/>
    </row>
    <row r="46" spans="1:9" ht="15" customHeight="1" x14ac:dyDescent="0.25">
      <c r="B46" s="44"/>
      <c r="C46" s="8" t="s">
        <v>38</v>
      </c>
      <c r="D46" s="44"/>
      <c r="E46" s="44"/>
      <c r="F46" s="45"/>
      <c r="G46" s="44"/>
      <c r="H46" s="44"/>
      <c r="I46" s="44"/>
    </row>
  </sheetData>
  <hyperlinks>
    <hyperlink ref="C42" r:id="rId1" tooltip="Selecciona esta opción saber todo sobre la función SUMAR de la web" display="Todo sobre la función SUMAR" xr:uid="{00000000-0004-0000-0300-000000000000}"/>
    <hyperlink ref="C43" r:id="rId2" tooltip="Selecciona esta opción para que conocer todo sobre la función SUMAR.SI desde la web" xr:uid="{00000000-0004-0000-0300-000001000000}"/>
    <hyperlink ref="C44" r:id="rId3" tooltip="Selecciona esta opción para conocer cómo usar Excel como calculadora en la web" xr:uid="{00000000-0004-0000-0300-000002000000}"/>
    <hyperlink ref="C45" r:id="rId4" tooltip="Selecciona esta opción para obtener información general sobre la capacitación gratuita de Excel en línea desde la web" xr:uid="{00000000-0004-0000-0300-000003000000}"/>
  </hyperlinks>
  <pageMargins left="0.7" right="0.7" top="0.75" bottom="0.75" header="0.3" footer="0.3"/>
  <pageSetup paperSize="9"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heetViews>
  <sheetFormatPr defaultColWidth="8.85546875" defaultRowHeight="15" x14ac:dyDescent="0.25"/>
  <cols>
    <col min="1" max="1" width="12.7109375" style="18" customWidth="1"/>
    <col min="2" max="2" width="82.85546875" style="2" customWidth="1"/>
    <col min="3" max="3" width="13.28515625" style="2" customWidth="1"/>
    <col min="4" max="4" width="13.28515625" style="3" customWidth="1"/>
    <col min="5" max="5" width="2.28515625" style="2" customWidth="1"/>
    <col min="6" max="7" width="13.28515625" style="2" customWidth="1"/>
    <col min="8" max="16384" width="8.85546875" style="2"/>
  </cols>
  <sheetData>
    <row r="1" spans="1:8" ht="60" customHeight="1" x14ac:dyDescent="0.25">
      <c r="A1" s="18" t="s">
        <v>85</v>
      </c>
      <c r="B1" s="44"/>
      <c r="C1" s="76"/>
      <c r="D1" s="78"/>
      <c r="E1" s="78"/>
      <c r="F1" s="78"/>
      <c r="G1" s="78"/>
      <c r="H1" s="44"/>
    </row>
    <row r="2" spans="1:8" ht="15" customHeight="1" x14ac:dyDescent="0.25">
      <c r="A2" s="16" t="s">
        <v>86</v>
      </c>
      <c r="B2" s="44"/>
      <c r="C2" s="6" t="s">
        <v>39</v>
      </c>
      <c r="D2" s="7" t="s">
        <v>54</v>
      </c>
      <c r="E2" s="46"/>
      <c r="F2" s="10" t="s">
        <v>56</v>
      </c>
      <c r="G2" s="7" t="s">
        <v>54</v>
      </c>
      <c r="H2" s="4"/>
    </row>
    <row r="3" spans="1:8" ht="15" customHeight="1" x14ac:dyDescent="0.25">
      <c r="A3" s="16" t="s">
        <v>87</v>
      </c>
      <c r="B3" s="44"/>
      <c r="C3" s="100" t="s">
        <v>40</v>
      </c>
      <c r="D3" s="101">
        <v>50</v>
      </c>
      <c r="E3" s="46"/>
      <c r="F3" s="102" t="s">
        <v>57</v>
      </c>
      <c r="G3" s="101">
        <v>50</v>
      </c>
      <c r="H3" s="4"/>
    </row>
    <row r="4" spans="1:8" ht="15" customHeight="1" x14ac:dyDescent="0.25">
      <c r="A4" s="86" t="s">
        <v>88</v>
      </c>
      <c r="B4" s="44"/>
      <c r="C4" s="100" t="s">
        <v>41</v>
      </c>
      <c r="D4" s="101">
        <v>20</v>
      </c>
      <c r="E4" s="46"/>
      <c r="F4" s="102" t="s">
        <v>58</v>
      </c>
      <c r="G4" s="101">
        <v>30</v>
      </c>
      <c r="H4" s="4"/>
    </row>
    <row r="5" spans="1:8" s="3" customFormat="1" ht="15" customHeight="1" x14ac:dyDescent="0.25">
      <c r="A5" s="86" t="s">
        <v>314</v>
      </c>
      <c r="B5" s="45"/>
      <c r="C5" s="100" t="s">
        <v>42</v>
      </c>
      <c r="D5" s="101">
        <v>60</v>
      </c>
      <c r="E5" s="46"/>
      <c r="F5" s="102" t="s">
        <v>59</v>
      </c>
      <c r="G5" s="101">
        <v>10</v>
      </c>
      <c r="H5" s="4"/>
    </row>
    <row r="6" spans="1:8" s="3" customFormat="1" ht="15" customHeight="1" x14ac:dyDescent="0.25">
      <c r="A6" s="86" t="s">
        <v>89</v>
      </c>
      <c r="B6" s="45"/>
      <c r="C6" s="100" t="s">
        <v>43</v>
      </c>
      <c r="D6" s="101">
        <v>40</v>
      </c>
      <c r="E6" s="46"/>
      <c r="F6" s="102" t="s">
        <v>60</v>
      </c>
      <c r="G6" s="101">
        <v>50</v>
      </c>
      <c r="H6" s="4"/>
    </row>
    <row r="7" spans="1:8" s="3" customFormat="1" ht="15" customHeight="1" x14ac:dyDescent="0.25">
      <c r="A7" s="87" t="s">
        <v>90</v>
      </c>
      <c r="B7" s="45"/>
      <c r="C7" s="9" t="s">
        <v>96</v>
      </c>
      <c r="D7" s="99"/>
      <c r="E7" s="46"/>
      <c r="F7" s="9" t="s">
        <v>98</v>
      </c>
      <c r="G7" s="99"/>
      <c r="H7" s="4"/>
    </row>
    <row r="8" spans="1:8" s="3" customFormat="1" ht="15" customHeight="1" x14ac:dyDescent="0.25">
      <c r="A8" s="17" t="s">
        <v>91</v>
      </c>
      <c r="B8" s="45"/>
      <c r="C8" s="45"/>
      <c r="D8" s="46"/>
      <c r="E8" s="46"/>
      <c r="F8" s="45"/>
      <c r="G8" s="46"/>
      <c r="H8" s="4"/>
    </row>
    <row r="9" spans="1:8" s="3" customFormat="1" ht="15" customHeight="1" x14ac:dyDescent="0.25">
      <c r="A9" s="17" t="s">
        <v>92</v>
      </c>
      <c r="B9" s="45"/>
      <c r="C9" s="6" t="s">
        <v>44</v>
      </c>
      <c r="D9" s="7" t="s">
        <v>54</v>
      </c>
      <c r="E9" s="46"/>
      <c r="F9" s="10" t="s">
        <v>44</v>
      </c>
      <c r="G9" s="7" t="s">
        <v>54</v>
      </c>
      <c r="H9" s="4"/>
    </row>
    <row r="10" spans="1:8" s="3" customFormat="1" ht="15" customHeight="1" x14ac:dyDescent="0.25">
      <c r="A10" s="16" t="s">
        <v>21</v>
      </c>
      <c r="B10" s="45"/>
      <c r="C10" s="100" t="s">
        <v>45</v>
      </c>
      <c r="D10" s="101">
        <v>50</v>
      </c>
      <c r="E10" s="46"/>
      <c r="F10" s="102" t="s">
        <v>45</v>
      </c>
      <c r="G10" s="101">
        <v>50</v>
      </c>
      <c r="H10" s="4"/>
    </row>
    <row r="11" spans="1:8" s="3" customFormat="1" ht="15" customHeight="1" x14ac:dyDescent="0.25">
      <c r="A11" s="87" t="s">
        <v>289</v>
      </c>
      <c r="B11" s="45"/>
      <c r="C11" s="100" t="s">
        <v>46</v>
      </c>
      <c r="D11" s="101">
        <v>100</v>
      </c>
      <c r="E11" s="46"/>
      <c r="F11" s="102" t="s">
        <v>46</v>
      </c>
      <c r="G11" s="101">
        <v>100</v>
      </c>
      <c r="H11" s="4"/>
    </row>
    <row r="12" spans="1:8" s="3" customFormat="1" ht="15" customHeight="1" x14ac:dyDescent="0.25">
      <c r="A12" s="17"/>
      <c r="B12" s="45"/>
      <c r="C12" s="100" t="s">
        <v>47</v>
      </c>
      <c r="D12" s="101">
        <v>40</v>
      </c>
      <c r="E12" s="46"/>
      <c r="F12" s="102" t="s">
        <v>47</v>
      </c>
      <c r="G12" s="101">
        <v>40</v>
      </c>
      <c r="H12" s="4"/>
    </row>
    <row r="13" spans="1:8" s="3" customFormat="1" ht="15" customHeight="1" x14ac:dyDescent="0.25">
      <c r="A13" s="17"/>
      <c r="B13" s="45"/>
      <c r="C13" s="100" t="s">
        <v>48</v>
      </c>
      <c r="D13" s="101">
        <v>50</v>
      </c>
      <c r="E13" s="46"/>
      <c r="F13" s="102" t="s">
        <v>48</v>
      </c>
      <c r="G13" s="101">
        <v>50</v>
      </c>
      <c r="H13" s="4"/>
    </row>
    <row r="14" spans="1:8" s="3" customFormat="1" ht="15" customHeight="1" x14ac:dyDescent="0.25">
      <c r="A14" s="17"/>
      <c r="B14" s="45"/>
      <c r="C14" s="100" t="s">
        <v>49</v>
      </c>
      <c r="D14" s="101">
        <v>20</v>
      </c>
      <c r="E14" s="46"/>
      <c r="F14" s="102" t="s">
        <v>49</v>
      </c>
      <c r="G14" s="101">
        <v>20</v>
      </c>
      <c r="H14" s="45"/>
    </row>
    <row r="15" spans="1:8" s="3" customFormat="1" ht="15" customHeight="1" x14ac:dyDescent="0.25">
      <c r="A15" s="18"/>
      <c r="B15" s="45"/>
      <c r="C15" s="9" t="s">
        <v>97</v>
      </c>
      <c r="D15" s="99"/>
      <c r="E15" s="46"/>
      <c r="F15" s="9"/>
      <c r="G15" s="99">
        <f>MIN(G10:G14,10)</f>
        <v>10</v>
      </c>
      <c r="H15" s="45"/>
    </row>
    <row r="16" spans="1:8" s="3" customFormat="1" ht="15" customHeight="1" x14ac:dyDescent="0.25">
      <c r="A16" s="18"/>
      <c r="B16" s="45"/>
      <c r="C16" s="45"/>
      <c r="D16" s="45"/>
      <c r="E16" s="45"/>
      <c r="F16" s="45"/>
      <c r="G16" s="45"/>
      <c r="H16" s="45"/>
    </row>
    <row r="17" spans="1:1" s="3" customFormat="1" ht="15" customHeight="1" x14ac:dyDescent="0.25">
      <c r="A17" s="18"/>
    </row>
    <row r="18" spans="1:1" s="3" customFormat="1" ht="15" customHeight="1" x14ac:dyDescent="0.25">
      <c r="A18" s="19"/>
    </row>
    <row r="19" spans="1:1" s="3" customFormat="1" ht="15" customHeight="1" x14ac:dyDescent="0.25">
      <c r="A19" s="16" t="s">
        <v>93</v>
      </c>
    </row>
    <row r="20" spans="1:1" s="3" customFormat="1" ht="15" customHeight="1" x14ac:dyDescent="0.25">
      <c r="A20" s="18"/>
    </row>
    <row r="21" spans="1:1" s="3" customFormat="1" ht="15" customHeight="1" x14ac:dyDescent="0.25">
      <c r="A21" s="16" t="s">
        <v>18</v>
      </c>
    </row>
    <row r="22" spans="1:1" s="3" customFormat="1" ht="15" customHeight="1" x14ac:dyDescent="0.25">
      <c r="A22" s="16" t="s">
        <v>94</v>
      </c>
    </row>
    <row r="23" spans="1:1" s="3" customFormat="1" ht="15" customHeight="1" x14ac:dyDescent="0.25">
      <c r="A23" s="16" t="s">
        <v>95</v>
      </c>
    </row>
    <row r="24" spans="1:1" s="3" customFormat="1" ht="15" customHeight="1" x14ac:dyDescent="0.25">
      <c r="A24" s="16" t="s">
        <v>84</v>
      </c>
    </row>
    <row r="25" spans="1:1" s="3" customFormat="1" ht="15" customHeight="1" x14ac:dyDescent="0.25">
      <c r="A25" s="16" t="s">
        <v>21</v>
      </c>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44"/>
      <c r="D33" s="45"/>
      <c r="E33" s="44"/>
      <c r="F33" s="44"/>
      <c r="G33" s="44"/>
    </row>
    <row r="39" spans="3:7" ht="15" customHeight="1" x14ac:dyDescent="0.25">
      <c r="C39" s="50"/>
      <c r="D39" s="45"/>
      <c r="E39" s="50"/>
      <c r="F39" s="50"/>
      <c r="G39" s="50"/>
    </row>
    <row r="40" spans="3:7" ht="15" customHeight="1" x14ac:dyDescent="0.25">
      <c r="C40" s="50"/>
      <c r="D40" s="45"/>
      <c r="E40" s="50"/>
      <c r="F40" s="50"/>
      <c r="G40" s="50"/>
    </row>
    <row r="41" spans="3:7" ht="15" customHeight="1" x14ac:dyDescent="0.25">
      <c r="C41" s="50"/>
      <c r="D41" s="45"/>
      <c r="E41" s="50"/>
      <c r="F41" s="50"/>
      <c r="G41" s="50"/>
    </row>
    <row r="42" spans="3:7" ht="15" customHeight="1" x14ac:dyDescent="0.25">
      <c r="C42" s="50"/>
      <c r="D42" s="45"/>
      <c r="E42" s="50"/>
      <c r="F42" s="50"/>
      <c r="G42" s="50"/>
    </row>
    <row r="43" spans="3:7" ht="15" customHeight="1" x14ac:dyDescent="0.25">
      <c r="C43" s="50"/>
      <c r="D43" s="45"/>
      <c r="E43" s="50"/>
      <c r="F43" s="50"/>
      <c r="G43" s="50"/>
    </row>
    <row r="44" spans="3:7" ht="15" customHeight="1" x14ac:dyDescent="0.25">
      <c r="C44" s="44"/>
      <c r="D44" s="45"/>
      <c r="E44" s="44"/>
      <c r="F44" s="44"/>
      <c r="G44" s="44"/>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zoomScaleNormal="100" workbookViewId="0"/>
  </sheetViews>
  <sheetFormatPr defaultColWidth="9.140625" defaultRowHeight="15" x14ac:dyDescent="0.25"/>
  <cols>
    <col min="1" max="1" width="12.7109375" customWidth="1"/>
    <col min="2" max="2" width="82.85546875" customWidth="1"/>
    <col min="3" max="3" width="31.7109375" customWidth="1"/>
    <col min="4" max="4" width="15.140625" customWidth="1"/>
  </cols>
  <sheetData>
    <row r="1" spans="1:6" ht="60" customHeight="1" x14ac:dyDescent="0.25">
      <c r="A1" s="29" t="s">
        <v>99</v>
      </c>
    </row>
    <row r="2" spans="1:6" x14ac:dyDescent="0.25">
      <c r="A2" s="29" t="s">
        <v>265</v>
      </c>
    </row>
    <row r="3" spans="1:6" ht="15.75" customHeight="1" x14ac:dyDescent="0.25">
      <c r="A3" s="29" t="s">
        <v>100</v>
      </c>
      <c r="C3" s="76"/>
      <c r="D3" s="79"/>
    </row>
    <row r="4" spans="1:6" ht="15" customHeight="1" x14ac:dyDescent="0.25">
      <c r="A4" s="31" t="s">
        <v>271</v>
      </c>
    </row>
    <row r="5" spans="1:6" x14ac:dyDescent="0.25">
      <c r="A5" s="29" t="s">
        <v>101</v>
      </c>
      <c r="C5" s="32" t="s">
        <v>99</v>
      </c>
      <c r="D5" s="32"/>
    </row>
    <row r="6" spans="1:6" ht="16.5" customHeight="1" x14ac:dyDescent="0.3">
      <c r="A6" s="31" t="s">
        <v>277</v>
      </c>
      <c r="C6" s="97" t="s">
        <v>107</v>
      </c>
      <c r="D6" s="115"/>
      <c r="F6" s="88" t="str">
        <f ca="1">IF(D6=TODAY(),"¡Muy bien!","")</f>
        <v/>
      </c>
    </row>
    <row r="7" spans="1:6" ht="16.5" customHeight="1" thickBot="1" x14ac:dyDescent="0.3">
      <c r="A7" s="31" t="s">
        <v>278</v>
      </c>
      <c r="C7" s="97" t="s">
        <v>108</v>
      </c>
      <c r="D7" s="115"/>
    </row>
    <row r="8" spans="1:6" ht="16.5" customHeight="1" thickTop="1" thickBot="1" x14ac:dyDescent="0.3">
      <c r="A8" s="29" t="s">
        <v>102</v>
      </c>
      <c r="C8" s="97" t="s">
        <v>109</v>
      </c>
      <c r="D8" s="103">
        <f>D7-D6</f>
        <v>0</v>
      </c>
    </row>
    <row r="9" spans="1:6" ht="15.75" customHeight="1" thickTop="1" x14ac:dyDescent="0.25">
      <c r="A9" s="31" t="s">
        <v>266</v>
      </c>
    </row>
    <row r="10" spans="1:6" ht="17.25" customHeight="1" thickBot="1" x14ac:dyDescent="0.3">
      <c r="A10" s="31" t="s">
        <v>287</v>
      </c>
      <c r="C10" s="97" t="s">
        <v>110</v>
      </c>
      <c r="D10" s="104"/>
    </row>
    <row r="11" spans="1:6" ht="15" customHeight="1" thickTop="1" thickBot="1" x14ac:dyDescent="0.3">
      <c r="A11" s="31" t="s">
        <v>279</v>
      </c>
      <c r="C11" s="97" t="s">
        <v>111</v>
      </c>
      <c r="D11" s="116">
        <f>D6+D10</f>
        <v>0</v>
      </c>
    </row>
    <row r="12" spans="1:6" ht="15.75" thickTop="1" x14ac:dyDescent="0.25">
      <c r="A12" s="29" t="s">
        <v>103</v>
      </c>
    </row>
    <row r="13" spans="1:6" x14ac:dyDescent="0.25">
      <c r="A13" s="29" t="s">
        <v>16</v>
      </c>
    </row>
    <row r="14" spans="1:6" x14ac:dyDescent="0.25">
      <c r="A14" s="29" t="s">
        <v>17</v>
      </c>
    </row>
    <row r="15" spans="1:6" x14ac:dyDescent="0.25">
      <c r="A15" s="29" t="s">
        <v>18</v>
      </c>
    </row>
    <row r="16" spans="1:6" x14ac:dyDescent="0.25">
      <c r="A16" s="29" t="s">
        <v>104</v>
      </c>
    </row>
    <row r="17" spans="1:4" x14ac:dyDescent="0.25">
      <c r="A17" s="29" t="s">
        <v>105</v>
      </c>
    </row>
    <row r="18" spans="1:4" x14ac:dyDescent="0.25">
      <c r="A18" s="29" t="s">
        <v>106</v>
      </c>
    </row>
    <row r="19" spans="1:4" x14ac:dyDescent="0.25">
      <c r="A19" s="29" t="s">
        <v>21</v>
      </c>
    </row>
    <row r="25" spans="1:4" ht="15" customHeight="1" x14ac:dyDescent="0.25">
      <c r="C25" s="76"/>
      <c r="D25" s="79"/>
    </row>
    <row r="27" spans="1:4" x14ac:dyDescent="0.25">
      <c r="C27" s="32" t="s">
        <v>102</v>
      </c>
      <c r="D27" s="32"/>
    </row>
    <row r="28" spans="1:4" x14ac:dyDescent="0.25">
      <c r="C28" s="97" t="s">
        <v>112</v>
      </c>
      <c r="D28" s="110"/>
    </row>
    <row r="31" spans="1:4" x14ac:dyDescent="0.25">
      <c r="C31" s="32" t="s">
        <v>113</v>
      </c>
      <c r="D31" s="32"/>
    </row>
    <row r="32" spans="1:4" x14ac:dyDescent="0.25">
      <c r="C32" s="97" t="s">
        <v>114</v>
      </c>
      <c r="D32" s="111">
        <v>0.33333333333333331</v>
      </c>
    </row>
    <row r="33" spans="3:4" x14ac:dyDescent="0.25">
      <c r="C33" s="97" t="s">
        <v>115</v>
      </c>
      <c r="D33" s="111">
        <v>0.5</v>
      </c>
    </row>
    <row r="34" spans="3:4" x14ac:dyDescent="0.25">
      <c r="C34" s="97" t="s">
        <v>116</v>
      </c>
      <c r="D34" s="111">
        <v>0.54166666666666663</v>
      </c>
    </row>
    <row r="35" spans="3:4" ht="15.75" thickBot="1" x14ac:dyDescent="0.3">
      <c r="C35" s="97" t="s">
        <v>117</v>
      </c>
      <c r="D35" s="111">
        <v>0.70833333333333337</v>
      </c>
    </row>
    <row r="36" spans="3:4" ht="16.5" thickTop="1" thickBot="1" x14ac:dyDescent="0.3">
      <c r="C36" s="97" t="s">
        <v>118</v>
      </c>
      <c r="D36" s="103">
        <f>((D35-D32)-(D34-D33))*24</f>
        <v>8.0000000000000018</v>
      </c>
    </row>
    <row r="37" spans="3:4" ht="15.75" thickTop="1" x14ac:dyDescent="0.25"/>
    <row r="45" spans="3:4" x14ac:dyDescent="0.25">
      <c r="C45" s="32" t="s">
        <v>119</v>
      </c>
      <c r="D45" s="32"/>
    </row>
    <row r="46" spans="3:4" x14ac:dyDescent="0.25">
      <c r="C46" s="105" t="s">
        <v>120</v>
      </c>
      <c r="D46" s="117">
        <v>43005</v>
      </c>
    </row>
    <row r="47" spans="3:4" x14ac:dyDescent="0.25">
      <c r="C47" s="105" t="s">
        <v>121</v>
      </c>
      <c r="D47" s="112">
        <v>0.36944444444444446</v>
      </c>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heetViews>
  <sheetFormatPr defaultColWidth="9.140625" defaultRowHeight="15" x14ac:dyDescent="0.25"/>
  <cols>
    <col min="1" max="1" width="12.7109375" style="29"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9" t="s">
        <v>122</v>
      </c>
      <c r="C1" s="76"/>
      <c r="D1" s="79"/>
      <c r="E1" s="79"/>
      <c r="F1" s="79"/>
    </row>
    <row r="2" spans="1:6" ht="15" customHeight="1" x14ac:dyDescent="0.25">
      <c r="A2" s="31" t="s">
        <v>280</v>
      </c>
      <c r="C2" s="12" t="s">
        <v>131</v>
      </c>
      <c r="D2" s="12" t="s">
        <v>143</v>
      </c>
      <c r="E2" s="12" t="s">
        <v>152</v>
      </c>
      <c r="F2" s="12" t="s">
        <v>153</v>
      </c>
    </row>
    <row r="3" spans="1:6" x14ac:dyDescent="0.25">
      <c r="A3" s="29" t="s">
        <v>123</v>
      </c>
      <c r="C3" s="97" t="s">
        <v>132</v>
      </c>
      <c r="D3" s="97" t="s">
        <v>144</v>
      </c>
      <c r="E3" s="104" t="str">
        <f>D3&amp;", "&amp;C3</f>
        <v>Smith, Nancy</v>
      </c>
      <c r="F3" s="63" t="str">
        <f>C3&amp;" "&amp;D3</f>
        <v>Nancy Smith</v>
      </c>
    </row>
    <row r="4" spans="1:6" x14ac:dyDescent="0.25">
      <c r="A4" s="29" t="s">
        <v>124</v>
      </c>
      <c r="C4" s="97" t="s">
        <v>133</v>
      </c>
      <c r="D4" s="97" t="s">
        <v>145</v>
      </c>
      <c r="E4" s="104"/>
      <c r="F4" s="63"/>
    </row>
    <row r="5" spans="1:6" x14ac:dyDescent="0.25">
      <c r="A5" s="29" t="s">
        <v>125</v>
      </c>
      <c r="C5" s="97" t="s">
        <v>134</v>
      </c>
      <c r="D5" s="97" t="s">
        <v>146</v>
      </c>
      <c r="E5" s="104"/>
      <c r="F5" s="63"/>
    </row>
    <row r="6" spans="1:6" x14ac:dyDescent="0.25">
      <c r="A6" s="29" t="s">
        <v>8</v>
      </c>
      <c r="C6" s="97" t="s">
        <v>135</v>
      </c>
      <c r="D6" s="97" t="s">
        <v>147</v>
      </c>
      <c r="E6" s="104"/>
      <c r="F6" s="63"/>
    </row>
    <row r="7" spans="1:6" x14ac:dyDescent="0.25">
      <c r="A7" s="33" t="s">
        <v>17</v>
      </c>
      <c r="C7" s="97" t="s">
        <v>136</v>
      </c>
      <c r="D7" s="97" t="s">
        <v>148</v>
      </c>
      <c r="E7" s="104"/>
      <c r="F7" s="63"/>
    </row>
    <row r="8" spans="1:6" x14ac:dyDescent="0.25">
      <c r="A8" s="29" t="s">
        <v>126</v>
      </c>
      <c r="C8" s="97" t="s">
        <v>137</v>
      </c>
      <c r="D8" s="97" t="s">
        <v>149</v>
      </c>
      <c r="E8" s="104"/>
      <c r="F8" s="63"/>
    </row>
    <row r="9" spans="1:6" x14ac:dyDescent="0.25">
      <c r="A9" s="29" t="s">
        <v>127</v>
      </c>
      <c r="C9" s="97" t="s">
        <v>138</v>
      </c>
      <c r="D9" s="97" t="s">
        <v>150</v>
      </c>
      <c r="E9" s="104"/>
      <c r="F9" s="63"/>
    </row>
    <row r="10" spans="1:6" ht="18.75" customHeight="1" x14ac:dyDescent="0.25">
      <c r="A10" s="31" t="s">
        <v>290</v>
      </c>
      <c r="C10" s="97" t="s">
        <v>139</v>
      </c>
      <c r="D10" s="97" t="s">
        <v>151</v>
      </c>
      <c r="E10" s="104"/>
      <c r="F10" s="63"/>
    </row>
    <row r="11" spans="1:6" ht="17.25" customHeight="1" x14ac:dyDescent="0.25">
      <c r="A11" s="31" t="s">
        <v>291</v>
      </c>
    </row>
    <row r="12" spans="1:6" ht="15" customHeight="1" x14ac:dyDescent="0.25">
      <c r="A12" s="31" t="s">
        <v>270</v>
      </c>
    </row>
    <row r="13" spans="1:6" x14ac:dyDescent="0.25">
      <c r="A13" s="29" t="s">
        <v>128</v>
      </c>
    </row>
    <row r="14" spans="1:6" x14ac:dyDescent="0.25">
      <c r="A14" s="29" t="s">
        <v>18</v>
      </c>
    </row>
    <row r="15" spans="1:6" x14ac:dyDescent="0.25">
      <c r="A15" s="29" t="s">
        <v>129</v>
      </c>
    </row>
    <row r="16" spans="1:6" x14ac:dyDescent="0.25">
      <c r="A16" s="29" t="s">
        <v>130</v>
      </c>
    </row>
    <row r="17" spans="1:4" x14ac:dyDescent="0.25">
      <c r="A17" s="29" t="s">
        <v>21</v>
      </c>
    </row>
    <row r="21" spans="1:4" x14ac:dyDescent="0.25">
      <c r="D21" s="11"/>
    </row>
    <row r="27" spans="1:4" x14ac:dyDescent="0.25">
      <c r="C27" s="32" t="s">
        <v>140</v>
      </c>
      <c r="D27" s="32"/>
    </row>
    <row r="28" spans="1:4" x14ac:dyDescent="0.25">
      <c r="C28" s="97" t="s">
        <v>107</v>
      </c>
      <c r="D28" s="113">
        <f ca="1">TODAY()</f>
        <v>43410</v>
      </c>
    </row>
    <row r="29" spans="1:4" x14ac:dyDescent="0.25">
      <c r="C29" s="97" t="s">
        <v>141</v>
      </c>
      <c r="D29" s="110">
        <f ca="1">NOW()</f>
        <v>43410.14451539352</v>
      </c>
    </row>
    <row r="31" spans="1:4" x14ac:dyDescent="0.25">
      <c r="C31" s="32" t="s">
        <v>130</v>
      </c>
      <c r="D31" s="32"/>
    </row>
    <row r="32" spans="1:4" x14ac:dyDescent="0.25">
      <c r="C32" s="97" t="str">
        <f ca="1">C28&amp;" "&amp;D28</f>
        <v>Fecha de hoy: 43410</v>
      </c>
      <c r="D32" s="97"/>
    </row>
    <row r="33" spans="3:4" x14ac:dyDescent="0.25">
      <c r="C33" s="97" t="str">
        <f ca="1">C29&amp;" "&amp;D29</f>
        <v>Tiempo actual: 43410.1445153935</v>
      </c>
      <c r="D33" s="97"/>
    </row>
    <row r="35" spans="3:4" x14ac:dyDescent="0.25">
      <c r="C35" s="32" t="s">
        <v>142</v>
      </c>
      <c r="D35" s="32"/>
    </row>
    <row r="36" spans="3:4" x14ac:dyDescent="0.25">
      <c r="C36" s="63" t="str">
        <f ca="1">C28 &amp;" "&amp; TEXT(D28,"DD/MM/AAAA")</f>
        <v>Fecha de hoy: 06/11/Tuesday</v>
      </c>
      <c r="D36" s="63"/>
    </row>
    <row r="37" spans="3:4" x14ac:dyDescent="0.25">
      <c r="C37" s="63" t="str">
        <f ca="1">C29&amp;" "&amp;TEXT(D29,"H:MM")</f>
        <v>Tiempo actual: 3:28</v>
      </c>
      <c r="D37" s="63"/>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zoomScaleNormal="100" workbookViewId="0"/>
  </sheetViews>
  <sheetFormatPr defaultColWidth="9.140625"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9" t="s">
        <v>154</v>
      </c>
      <c r="D1" s="79"/>
    </row>
    <row r="2" spans="1:6" x14ac:dyDescent="0.25">
      <c r="A2" s="29" t="s">
        <v>155</v>
      </c>
      <c r="E2" s="37"/>
      <c r="F2" s="37"/>
    </row>
    <row r="3" spans="1:6" ht="15" customHeight="1" x14ac:dyDescent="0.25">
      <c r="A3" s="31" t="s">
        <v>292</v>
      </c>
      <c r="E3" s="37"/>
      <c r="F3" s="37"/>
    </row>
    <row r="4" spans="1:6" ht="15" customHeight="1" x14ac:dyDescent="0.25">
      <c r="A4" s="31" t="s">
        <v>156</v>
      </c>
      <c r="E4" s="37"/>
      <c r="F4" s="37"/>
    </row>
    <row r="5" spans="1:6" ht="15" customHeight="1" x14ac:dyDescent="0.25">
      <c r="A5" s="31" t="s">
        <v>313</v>
      </c>
      <c r="C5" s="89"/>
      <c r="D5" s="90"/>
      <c r="E5" s="37"/>
      <c r="F5" s="37"/>
    </row>
    <row r="6" spans="1:6" ht="19.5" customHeight="1" x14ac:dyDescent="0.25">
      <c r="A6" s="31" t="s">
        <v>293</v>
      </c>
      <c r="C6" s="90"/>
      <c r="D6" s="90"/>
      <c r="E6" s="37"/>
      <c r="F6" s="37"/>
    </row>
    <row r="7" spans="1:6" x14ac:dyDescent="0.25">
      <c r="A7" s="29" t="s">
        <v>8</v>
      </c>
      <c r="C7" s="37"/>
      <c r="D7" s="37"/>
      <c r="E7" s="37"/>
      <c r="F7" s="37"/>
    </row>
    <row r="8" spans="1:6" x14ac:dyDescent="0.25">
      <c r="A8" s="29" t="s">
        <v>17</v>
      </c>
      <c r="C8" s="36" t="s">
        <v>154</v>
      </c>
      <c r="D8" s="36"/>
    </row>
    <row r="9" spans="1:6" x14ac:dyDescent="0.25">
      <c r="A9" s="29" t="s">
        <v>157</v>
      </c>
      <c r="C9" s="106" t="s">
        <v>165</v>
      </c>
      <c r="D9" s="114"/>
    </row>
    <row r="10" spans="1:6" x14ac:dyDescent="0.25">
      <c r="A10" s="33" t="s">
        <v>158</v>
      </c>
      <c r="C10" s="106" t="s">
        <v>166</v>
      </c>
      <c r="D10" s="114"/>
    </row>
    <row r="11" spans="1:6" ht="15" customHeight="1" thickBot="1" x14ac:dyDescent="0.3">
      <c r="A11" s="31" t="s">
        <v>294</v>
      </c>
      <c r="C11" s="37"/>
      <c r="D11" s="37"/>
    </row>
    <row r="12" spans="1:6" ht="15" customHeight="1" thickTop="1" thickBot="1" x14ac:dyDescent="0.3">
      <c r="A12" s="31" t="s">
        <v>295</v>
      </c>
      <c r="C12" s="61">
        <v>50</v>
      </c>
      <c r="D12" s="114" t="str">
        <f>IF(C12&lt;100,"Menos que 100","Mayor o igual que 100")</f>
        <v>Menos que 100</v>
      </c>
    </row>
    <row r="13" spans="1:6" ht="15" customHeight="1" thickTop="1" x14ac:dyDescent="0.25">
      <c r="A13" s="31" t="s">
        <v>159</v>
      </c>
    </row>
    <row r="14" spans="1:6" x14ac:dyDescent="0.25">
      <c r="A14" s="29" t="s">
        <v>160</v>
      </c>
    </row>
    <row r="15" spans="1:6" ht="15" customHeight="1" x14ac:dyDescent="0.25">
      <c r="A15" s="31" t="s">
        <v>161</v>
      </c>
    </row>
    <row r="16" spans="1:6" x14ac:dyDescent="0.25">
      <c r="A16" s="29" t="s">
        <v>16</v>
      </c>
    </row>
    <row r="17" spans="1:6" x14ac:dyDescent="0.25">
      <c r="A17" s="29" t="s">
        <v>17</v>
      </c>
    </row>
    <row r="18" spans="1:6" x14ac:dyDescent="0.25">
      <c r="A18" s="29" t="s">
        <v>18</v>
      </c>
      <c r="C18" s="11"/>
    </row>
    <row r="19" spans="1:6" x14ac:dyDescent="0.25">
      <c r="A19" s="29" t="s">
        <v>162</v>
      </c>
    </row>
    <row r="20" spans="1:6" x14ac:dyDescent="0.25">
      <c r="A20" s="29" t="s">
        <v>163</v>
      </c>
    </row>
    <row r="21" spans="1:6" x14ac:dyDescent="0.25">
      <c r="A21" s="29" t="s">
        <v>164</v>
      </c>
    </row>
    <row r="22" spans="1:6" x14ac:dyDescent="0.25">
      <c r="A22" s="29" t="s">
        <v>21</v>
      </c>
    </row>
    <row r="26" spans="1:6" ht="15.75" thickBot="1" x14ac:dyDescent="0.3"/>
    <row r="27" spans="1:6" ht="15.75" thickBot="1" x14ac:dyDescent="0.3">
      <c r="C27" s="70" t="s">
        <v>44</v>
      </c>
      <c r="D27" s="71" t="s">
        <v>54</v>
      </c>
      <c r="E27" s="71" t="s">
        <v>173</v>
      </c>
      <c r="F27" s="71" t="s">
        <v>172</v>
      </c>
    </row>
    <row r="28" spans="1:6" x14ac:dyDescent="0.25">
      <c r="C28" s="72" t="s">
        <v>167</v>
      </c>
      <c r="D28" s="72">
        <v>2</v>
      </c>
      <c r="E28" s="118">
        <v>9.7607115856835538</v>
      </c>
      <c r="F28" s="118">
        <f>'Instrucciones SI'!$E$28:$E$29*'Instrucciones SI'!$D$28:$D$29</f>
        <v>19.521423171367108</v>
      </c>
    </row>
    <row r="29" spans="1:6" ht="15.75" thickBot="1" x14ac:dyDescent="0.3">
      <c r="C29" s="64" t="s">
        <v>168</v>
      </c>
      <c r="D29" s="64">
        <v>3</v>
      </c>
      <c r="E29" s="119">
        <v>3.4189202461080024</v>
      </c>
      <c r="F29" s="119">
        <f>'Instrucciones SI'!$E$28:$E$29*'Instrucciones SI'!$D$28:$D$29</f>
        <v>10.256760738324008</v>
      </c>
    </row>
    <row r="30" spans="1:6" x14ac:dyDescent="0.25">
      <c r="C30" s="37"/>
      <c r="D30" s="37"/>
      <c r="E30" s="37"/>
      <c r="F30" s="37"/>
    </row>
    <row r="31" spans="1:6" x14ac:dyDescent="0.25">
      <c r="C31" s="37"/>
      <c r="D31" s="37" t="s">
        <v>169</v>
      </c>
      <c r="E31" s="120">
        <f>SUM('Instrucciones SI'!$E$28:$E$29)</f>
        <v>13.179631831791557</v>
      </c>
      <c r="F31" s="120">
        <f>SUM('Instrucciones SI'!F28:F29)</f>
        <v>29.778183909691116</v>
      </c>
    </row>
    <row r="32" spans="1:6" ht="15.75" thickBot="1" x14ac:dyDescent="0.3">
      <c r="C32" s="37"/>
      <c r="D32" s="37"/>
      <c r="E32" s="37"/>
      <c r="F32" s="37"/>
    </row>
    <row r="33" spans="3:6" ht="16.5" thickTop="1" thickBot="1" x14ac:dyDescent="0.3">
      <c r="C33" s="37"/>
      <c r="D33" s="37" t="s">
        <v>170</v>
      </c>
      <c r="E33" s="61" t="s">
        <v>174</v>
      </c>
      <c r="F33" s="121">
        <f>IF(E33="Sí",F31*Impuesto_sobre_las_ventas,0)</f>
        <v>2.456700172549517</v>
      </c>
    </row>
    <row r="34" spans="3:6" ht="16.5" thickTop="1" thickBot="1" x14ac:dyDescent="0.3">
      <c r="C34" s="37"/>
      <c r="D34" s="37"/>
      <c r="E34" s="37"/>
      <c r="F34" s="37"/>
    </row>
    <row r="35" spans="3:6" ht="16.5" thickTop="1" thickBot="1" x14ac:dyDescent="0.3">
      <c r="C35" s="37"/>
      <c r="D35" s="37" t="s">
        <v>171</v>
      </c>
      <c r="E35" s="61" t="s">
        <v>174</v>
      </c>
      <c r="F35" s="121">
        <f>IF(E35="Sí",SUM(D28:D29)*1.25,0)</f>
        <v>6.25</v>
      </c>
    </row>
    <row r="36" spans="3:6" ht="15.75" thickTop="1" x14ac:dyDescent="0.25"/>
    <row r="37" spans="3:6" x14ac:dyDescent="0.25">
      <c r="D37" s="37" t="s">
        <v>172</v>
      </c>
      <c r="E37" s="37"/>
      <c r="F37" s="120">
        <f>SUM(F33,F31,F35)</f>
        <v>38.484884082240633</v>
      </c>
    </row>
  </sheetData>
  <dataValidations disablePrompts="1" count="1">
    <dataValidation type="list" allowBlank="1" showInputMessage="1" showErrorMessage="1" sqref="E33 E35" xr:uid="{00000000-0002-0000-0700-000000000000}">
      <formula1>"Sí,No"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heetViews>
  <sheetFormatPr defaultColWidth="8.85546875" defaultRowHeight="15" customHeight="1" x14ac:dyDescent="0.25"/>
  <cols>
    <col min="1" max="1" width="12.7109375" style="8" customWidth="1"/>
    <col min="2" max="2" width="82.85546875" style="2" customWidth="1"/>
    <col min="3" max="3" width="13.28515625" style="2" customWidth="1"/>
    <col min="4" max="4" width="13.28515625" style="3" customWidth="1"/>
    <col min="5" max="5" width="2.28515625" style="2" customWidth="1"/>
    <col min="6" max="7" width="13.28515625" style="2" customWidth="1"/>
    <col min="8" max="16384" width="8.85546875" style="2"/>
  </cols>
  <sheetData>
    <row r="1" spans="1:7" ht="60" customHeight="1" x14ac:dyDescent="0.25">
      <c r="A1" s="8" t="s">
        <v>175</v>
      </c>
      <c r="B1" s="44"/>
      <c r="D1" s="78"/>
      <c r="E1" s="78"/>
      <c r="F1" s="78"/>
      <c r="G1" s="78"/>
    </row>
    <row r="2" spans="1:7" ht="15" customHeight="1" x14ac:dyDescent="0.25">
      <c r="A2" s="8" t="s">
        <v>176</v>
      </c>
      <c r="B2" s="44"/>
    </row>
    <row r="3" spans="1:7" ht="15" customHeight="1" x14ac:dyDescent="0.25">
      <c r="A3" s="8" t="s">
        <v>296</v>
      </c>
      <c r="B3" s="44"/>
    </row>
    <row r="4" spans="1:7" ht="15" customHeight="1" x14ac:dyDescent="0.25">
      <c r="A4" s="8" t="s">
        <v>177</v>
      </c>
      <c r="B4" s="44"/>
    </row>
    <row r="5" spans="1:7" s="3" customFormat="1" ht="15" customHeight="1" x14ac:dyDescent="0.25">
      <c r="A5" s="26" t="s">
        <v>178</v>
      </c>
      <c r="B5" s="45"/>
    </row>
    <row r="6" spans="1:7" s="3" customFormat="1" ht="15" customHeight="1" x14ac:dyDescent="0.25">
      <c r="A6" s="26" t="s">
        <v>179</v>
      </c>
      <c r="B6" s="45"/>
    </row>
    <row r="7" spans="1:7" s="3" customFormat="1" ht="15" customHeight="1" x14ac:dyDescent="0.25">
      <c r="A7" s="26" t="s">
        <v>180</v>
      </c>
      <c r="B7" s="45"/>
    </row>
    <row r="8" spans="1:7" s="3" customFormat="1" ht="15" customHeight="1" x14ac:dyDescent="0.25">
      <c r="A8" s="85" t="s">
        <v>297</v>
      </c>
      <c r="B8" s="45"/>
    </row>
    <row r="9" spans="1:7" s="3" customFormat="1" ht="15" customHeight="1" x14ac:dyDescent="0.25">
      <c r="A9" s="85" t="s">
        <v>298</v>
      </c>
      <c r="B9" s="45"/>
    </row>
    <row r="10" spans="1:7" s="3" customFormat="1" ht="15" customHeight="1" x14ac:dyDescent="0.25">
      <c r="A10" s="26" t="s">
        <v>181</v>
      </c>
      <c r="B10" s="45"/>
    </row>
    <row r="11" spans="1:7" s="3" customFormat="1" ht="15" customHeight="1" x14ac:dyDescent="0.25">
      <c r="A11" s="26" t="s">
        <v>8</v>
      </c>
      <c r="B11" s="45"/>
    </row>
    <row r="12" spans="1:7" s="3" customFormat="1" ht="15" customHeight="1" x14ac:dyDescent="0.25">
      <c r="A12" s="26" t="s">
        <v>17</v>
      </c>
      <c r="B12" s="45"/>
    </row>
    <row r="13" spans="1:7" s="3" customFormat="1" ht="15" customHeight="1" x14ac:dyDescent="0.25">
      <c r="A13" s="26" t="s">
        <v>182</v>
      </c>
      <c r="B13" s="45"/>
      <c r="C13" s="89"/>
      <c r="D13" s="93"/>
      <c r="E13" s="93"/>
      <c r="F13" s="93"/>
      <c r="G13" s="93"/>
    </row>
    <row r="14" spans="1:7" s="3" customFormat="1" ht="15" customHeight="1" x14ac:dyDescent="0.25">
      <c r="A14" s="26" t="s">
        <v>183</v>
      </c>
      <c r="B14" s="45"/>
      <c r="C14" s="93"/>
      <c r="D14" s="93"/>
      <c r="E14" s="93"/>
      <c r="F14" s="93"/>
      <c r="G14" s="93"/>
    </row>
    <row r="15" spans="1:7" s="3" customFormat="1" ht="15" customHeight="1" x14ac:dyDescent="0.25">
      <c r="A15" s="85" t="s">
        <v>299</v>
      </c>
      <c r="B15" s="45"/>
    </row>
    <row r="16" spans="1:7" s="3" customFormat="1" ht="15" customHeight="1" x14ac:dyDescent="0.25">
      <c r="A16" s="31" t="s">
        <v>300</v>
      </c>
      <c r="B16" s="45"/>
      <c r="C16" s="38" t="s">
        <v>39</v>
      </c>
      <c r="D16" s="35" t="s">
        <v>54</v>
      </c>
      <c r="E16" s="25"/>
      <c r="F16" s="34" t="s">
        <v>56</v>
      </c>
      <c r="G16" s="35" t="s">
        <v>54</v>
      </c>
    </row>
    <row r="17" spans="1:12" s="3" customFormat="1" ht="15" customHeight="1" x14ac:dyDescent="0.25">
      <c r="A17" s="26" t="s">
        <v>184</v>
      </c>
      <c r="C17" s="100" t="s">
        <v>40</v>
      </c>
      <c r="D17" s="101">
        <v>50</v>
      </c>
      <c r="E17" s="46"/>
      <c r="F17" s="102" t="s">
        <v>57</v>
      </c>
      <c r="G17" s="101">
        <v>50</v>
      </c>
      <c r="H17" s="45"/>
      <c r="I17" s="45"/>
      <c r="J17" s="45"/>
      <c r="K17" s="45"/>
      <c r="L17" s="45"/>
    </row>
    <row r="18" spans="1:12" s="3" customFormat="1" ht="15" customHeight="1" x14ac:dyDescent="0.25">
      <c r="A18" s="26" t="s">
        <v>16</v>
      </c>
      <c r="C18" s="100" t="s">
        <v>41</v>
      </c>
      <c r="D18" s="101">
        <v>20</v>
      </c>
      <c r="E18" s="46"/>
      <c r="F18" s="102" t="s">
        <v>58</v>
      </c>
      <c r="G18" s="101">
        <v>30</v>
      </c>
      <c r="H18" s="45"/>
      <c r="I18" s="45"/>
      <c r="J18" s="45"/>
      <c r="K18" s="45"/>
      <c r="L18" s="45"/>
    </row>
    <row r="19" spans="1:12" s="3" customFormat="1" ht="15" customHeight="1" x14ac:dyDescent="0.25">
      <c r="A19" s="26" t="s">
        <v>17</v>
      </c>
      <c r="C19" s="100" t="s">
        <v>42</v>
      </c>
      <c r="D19" s="101">
        <v>60</v>
      </c>
      <c r="E19" s="46"/>
      <c r="F19" s="102" t="s">
        <v>59</v>
      </c>
      <c r="G19" s="101">
        <v>10</v>
      </c>
      <c r="H19" s="45"/>
      <c r="I19" s="45"/>
      <c r="J19" s="45"/>
      <c r="K19" s="45"/>
      <c r="L19" s="45"/>
    </row>
    <row r="20" spans="1:12" s="3" customFormat="1" ht="15" customHeight="1" x14ac:dyDescent="0.25">
      <c r="A20" s="26" t="s">
        <v>18</v>
      </c>
      <c r="C20" s="100" t="s">
        <v>43</v>
      </c>
      <c r="D20" s="101">
        <v>40</v>
      </c>
      <c r="E20" s="46"/>
      <c r="F20" s="102" t="s">
        <v>60</v>
      </c>
      <c r="G20" s="101">
        <v>50</v>
      </c>
      <c r="H20" s="45"/>
      <c r="I20" s="45"/>
      <c r="J20" s="45"/>
      <c r="K20" s="45"/>
      <c r="L20" s="45"/>
    </row>
    <row r="21" spans="1:12" s="3" customFormat="1" ht="15" customHeight="1" thickBot="1" x14ac:dyDescent="0.3">
      <c r="A21" s="26" t="s">
        <v>185</v>
      </c>
      <c r="C21" s="45"/>
      <c r="D21" s="45"/>
      <c r="E21" s="45"/>
      <c r="F21" s="45"/>
      <c r="G21" s="45"/>
      <c r="H21" s="45"/>
      <c r="I21" s="45"/>
      <c r="J21" s="45"/>
      <c r="K21" s="45"/>
      <c r="L21" s="45"/>
    </row>
    <row r="22" spans="1:12" s="3" customFormat="1" ht="15" customHeight="1" thickTop="1" thickBot="1" x14ac:dyDescent="0.3">
      <c r="A22" s="26" t="s">
        <v>186</v>
      </c>
      <c r="C22" s="62" t="s">
        <v>40</v>
      </c>
      <c r="D22" s="49"/>
      <c r="E22" s="46"/>
      <c r="F22" s="62" t="s">
        <v>59</v>
      </c>
      <c r="G22" s="49"/>
      <c r="H22" s="45"/>
      <c r="I22" s="45"/>
      <c r="J22" s="45"/>
      <c r="K22" s="45"/>
      <c r="L22" s="45"/>
    </row>
    <row r="23" spans="1:12" s="3" customFormat="1" ht="15" customHeight="1" thickTop="1" x14ac:dyDescent="0.25">
      <c r="A23" s="26" t="s">
        <v>187</v>
      </c>
      <c r="C23" s="45"/>
      <c r="D23" s="46"/>
      <c r="E23" s="46"/>
      <c r="F23" s="45"/>
      <c r="G23" s="46"/>
      <c r="H23" s="45"/>
      <c r="I23" s="45"/>
      <c r="J23" s="45"/>
      <c r="K23" s="45"/>
      <c r="L23" s="45"/>
    </row>
    <row r="24" spans="1:12" s="3" customFormat="1" ht="15" customHeight="1" x14ac:dyDescent="0.25">
      <c r="A24" s="26" t="s">
        <v>188</v>
      </c>
      <c r="H24" s="45"/>
      <c r="I24" s="45"/>
      <c r="J24" s="45"/>
      <c r="K24" s="45"/>
      <c r="L24" s="45"/>
    </row>
    <row r="25" spans="1:12" s="3" customFormat="1" ht="15" customHeight="1" x14ac:dyDescent="0.25">
      <c r="A25" s="26" t="s">
        <v>21</v>
      </c>
      <c r="H25" s="45"/>
      <c r="I25" s="45"/>
      <c r="J25" s="45"/>
      <c r="K25" s="45"/>
      <c r="L25" s="45"/>
    </row>
    <row r="26" spans="1:12" ht="15" customHeight="1" x14ac:dyDescent="0.25">
      <c r="C26" s="3"/>
      <c r="E26" s="3"/>
      <c r="F26" s="3"/>
      <c r="G26" s="3"/>
      <c r="H26" s="44"/>
      <c r="I26" s="45"/>
      <c r="J26" s="45"/>
      <c r="K26" s="45"/>
      <c r="L26" s="45"/>
    </row>
    <row r="27" spans="1:12" ht="15" customHeight="1" x14ac:dyDescent="0.25">
      <c r="C27" s="3"/>
      <c r="E27" s="3"/>
      <c r="F27" s="3"/>
      <c r="G27" s="3"/>
      <c r="H27" s="44"/>
      <c r="I27" s="44"/>
      <c r="J27" s="44"/>
      <c r="K27" s="44"/>
      <c r="L27" s="44"/>
    </row>
    <row r="28" spans="1:12" ht="15" customHeight="1" x14ac:dyDescent="0.25">
      <c r="C28" s="3"/>
      <c r="E28" s="3"/>
      <c r="F28" s="3"/>
      <c r="G28" s="3"/>
      <c r="H28" s="44"/>
      <c r="I28" s="44"/>
      <c r="J28" s="44"/>
      <c r="K28" s="44"/>
      <c r="L28" s="44"/>
    </row>
    <row r="29" spans="1:12" ht="15" customHeight="1" x14ac:dyDescent="0.25">
      <c r="H29" s="44"/>
      <c r="I29" s="44"/>
      <c r="J29" s="44"/>
      <c r="K29" s="44"/>
      <c r="L29" s="44"/>
    </row>
    <row r="30" spans="1:12" ht="15" customHeight="1" x14ac:dyDescent="0.25">
      <c r="H30" s="44"/>
      <c r="I30" s="44"/>
      <c r="J30" s="44"/>
      <c r="K30" s="44"/>
      <c r="L30" s="44"/>
    </row>
    <row r="31" spans="1:12" ht="15" customHeight="1" x14ac:dyDescent="0.25">
      <c r="H31" s="44"/>
      <c r="I31" s="44"/>
      <c r="J31" s="44"/>
      <c r="K31" s="44"/>
      <c r="L31" s="44"/>
    </row>
    <row r="32" spans="1:12" ht="15" customHeight="1" x14ac:dyDescent="0.25">
      <c r="H32" s="44"/>
      <c r="I32" s="44"/>
      <c r="J32" s="44"/>
      <c r="K32" s="44"/>
      <c r="L32" s="44"/>
    </row>
    <row r="33" spans="2:7" ht="15" customHeight="1" x14ac:dyDescent="0.25">
      <c r="B33" s="44"/>
      <c r="C33" s="91"/>
      <c r="D33" s="92"/>
      <c r="E33" s="92"/>
      <c r="F33" s="92"/>
      <c r="G33" s="92"/>
    </row>
    <row r="34" spans="2:7" ht="15" customHeight="1" x14ac:dyDescent="0.25">
      <c r="B34" s="44"/>
      <c r="C34" s="92"/>
      <c r="D34" s="92"/>
      <c r="E34" s="92"/>
      <c r="F34" s="92"/>
      <c r="G34" s="92"/>
    </row>
    <row r="35" spans="2:7" ht="15" customHeight="1" x14ac:dyDescent="0.25">
      <c r="B35" s="44"/>
      <c r="C35" s="80" t="s">
        <v>80</v>
      </c>
      <c r="D35" s="78"/>
      <c r="E35" s="78"/>
      <c r="F35" s="78"/>
      <c r="G35" s="78"/>
    </row>
    <row r="36" spans="2:7" ht="15" customHeight="1" x14ac:dyDescent="0.25">
      <c r="B36" s="44"/>
      <c r="C36" s="38" t="s">
        <v>44</v>
      </c>
      <c r="D36" s="35" t="s">
        <v>54</v>
      </c>
      <c r="E36" s="25"/>
      <c r="F36" s="34" t="s">
        <v>44</v>
      </c>
      <c r="G36" s="35" t="s">
        <v>54</v>
      </c>
    </row>
    <row r="37" spans="2:7" ht="15" customHeight="1" x14ac:dyDescent="0.25">
      <c r="B37" s="44"/>
      <c r="C37" s="100" t="s">
        <v>45</v>
      </c>
      <c r="D37" s="101">
        <v>50</v>
      </c>
      <c r="E37" s="46"/>
      <c r="F37" s="102" t="s">
        <v>45</v>
      </c>
      <c r="G37" s="101">
        <v>50</v>
      </c>
    </row>
    <row r="38" spans="2:7" ht="15" customHeight="1" x14ac:dyDescent="0.25">
      <c r="B38" s="44"/>
      <c r="C38" s="100" t="s">
        <v>46</v>
      </c>
      <c r="D38" s="101">
        <v>100</v>
      </c>
      <c r="E38" s="46"/>
      <c r="F38" s="102" t="s">
        <v>46</v>
      </c>
      <c r="G38" s="101">
        <v>100</v>
      </c>
    </row>
    <row r="39" spans="2:7" ht="15" customHeight="1" x14ac:dyDescent="0.25">
      <c r="B39" s="44"/>
      <c r="C39" s="100" t="s">
        <v>47</v>
      </c>
      <c r="D39" s="101">
        <v>40</v>
      </c>
      <c r="E39" s="46"/>
      <c r="F39" s="102" t="s">
        <v>47</v>
      </c>
      <c r="G39" s="101">
        <v>40</v>
      </c>
    </row>
    <row r="40" spans="2:7" ht="15" customHeight="1" x14ac:dyDescent="0.25">
      <c r="C40" s="100" t="s">
        <v>48</v>
      </c>
      <c r="D40" s="101">
        <v>50</v>
      </c>
      <c r="E40" s="46"/>
      <c r="F40" s="102" t="s">
        <v>48</v>
      </c>
      <c r="G40" s="101">
        <v>50</v>
      </c>
    </row>
    <row r="41" spans="2:7" ht="15" customHeight="1" x14ac:dyDescent="0.25">
      <c r="C41" s="100" t="s">
        <v>49</v>
      </c>
      <c r="D41" s="101">
        <v>20</v>
      </c>
      <c r="E41" s="46"/>
      <c r="F41" s="102" t="s">
        <v>49</v>
      </c>
      <c r="G41" s="101">
        <v>20</v>
      </c>
    </row>
    <row r="42" spans="2:7" ht="15" customHeight="1" thickBot="1" x14ac:dyDescent="0.3">
      <c r="C42" s="45"/>
      <c r="D42" s="45"/>
      <c r="E42" s="45"/>
      <c r="F42" s="45"/>
      <c r="G42" s="45"/>
    </row>
    <row r="43" spans="2:7" ht="15" customHeight="1" thickTop="1" thickBot="1" x14ac:dyDescent="0.3">
      <c r="B43" s="44"/>
      <c r="C43" s="62"/>
      <c r="D43" s="49" t="e">
        <f>VLOOKUP(C43,C37:D41,2,FALSE)</f>
        <v>#N/A</v>
      </c>
      <c r="E43" s="46"/>
      <c r="F43" s="82" t="s">
        <v>189</v>
      </c>
      <c r="G43" s="49" t="str">
        <f>IFERROR(VLOOKUP(F43,F37:G41,2,FALSE),"")</f>
        <v/>
      </c>
    </row>
    <row r="44" spans="2:7" ht="15" customHeight="1" thickTop="1" x14ac:dyDescent="0.25">
      <c r="B44" s="44"/>
      <c r="C44" s="50"/>
      <c r="D44" s="45"/>
      <c r="E44" s="50"/>
      <c r="F44" s="50"/>
      <c r="G44" s="50"/>
    </row>
    <row r="45" spans="2:7" ht="15" customHeight="1" x14ac:dyDescent="0.25">
      <c r="B45" s="44"/>
      <c r="C45" s="50"/>
      <c r="D45" s="45"/>
      <c r="E45" s="50"/>
      <c r="F45" s="50"/>
      <c r="G45" s="50"/>
    </row>
    <row r="46" spans="2:7" ht="15" customHeight="1" x14ac:dyDescent="0.25">
      <c r="B46" s="44"/>
      <c r="C46" s="50"/>
      <c r="D46" s="45"/>
      <c r="E46" s="50"/>
      <c r="F46" s="50"/>
      <c r="G46" s="50"/>
    </row>
    <row r="47" spans="2:7" ht="15" customHeight="1" x14ac:dyDescent="0.25">
      <c r="B47" s="44"/>
      <c r="C47" s="50"/>
      <c r="D47" s="45"/>
      <c r="E47" s="50"/>
      <c r="F47" s="50"/>
      <c r="G47" s="50"/>
    </row>
    <row r="48" spans="2:7" ht="15" customHeight="1" x14ac:dyDescent="0.25">
      <c r="B48" s="44"/>
      <c r="C48" s="44"/>
      <c r="D48" s="45"/>
      <c r="E48" s="44"/>
      <c r="F48" s="44"/>
      <c r="G48" s="44"/>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Inicio</vt:lpstr>
      <vt:lpstr>Conceptos básicos</vt:lpstr>
      <vt:lpstr>Introducción a Funciones</vt:lpstr>
      <vt:lpstr>PROMEDIO</vt:lpstr>
      <vt:lpstr>MÍN. Y MÁX.</vt:lpstr>
      <vt:lpstr>Fecha y hora</vt:lpstr>
      <vt:lpstr>Combinar texto y números</vt:lpstr>
      <vt:lpstr>Instrucciones SI</vt:lpstr>
      <vt:lpstr>BUSCARV</vt:lpstr>
      <vt:lpstr>Funciones condicionales</vt:lpstr>
      <vt:lpstr>Asistente para funciones</vt:lpstr>
      <vt:lpstr>Errores de fórmula</vt:lpstr>
      <vt:lpstr>Más información</vt:lpstr>
      <vt:lpstr>'Introducción a Funciones'!Carne</vt:lpstr>
      <vt:lpstr>'Introducción a Funciones'!CRÉDITOADICIONAL</vt:lpstr>
      <vt:lpstr>'Introducción a Funciones'!Elementos</vt:lpstr>
      <vt:lpstr>'Funciones condicionales'!Extract</vt:lpstr>
      <vt:lpstr>'Introducción a Funciones'!Frutas</vt:lpstr>
      <vt:lpstr>Limones</vt:lpstr>
      <vt:lpstr>lst_Fruit</vt:lpstr>
      <vt:lpstr>lst_FruitType</vt:lpstr>
      <vt:lpstr>Manzanas</vt:lpstr>
      <vt:lpstr>'Introducción a Funciones'!MoreFruit</vt:lpstr>
      <vt:lpstr>'Introducción a Funciones'!MoreItems</vt:lpstr>
      <vt:lpstr>Naranjas</vt:lpstr>
      <vt:lpstr>Plátanos</vt:lpstr>
      <vt:lpstr>'Introducción a Funciones'!SUMExtraCredit</vt:lpstr>
      <vt:lpstr>'Introducción a Funciones'!Total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Zakia Lu</cp:lastModifiedBy>
  <dcterms:created xsi:type="dcterms:W3CDTF">2018-02-03T09:21:33Z</dcterms:created>
  <dcterms:modified xsi:type="dcterms:W3CDTF">2018-11-06T02:32:01Z</dcterms:modified>
  <cp:category/>
  <cp:contentStatus/>
</cp:coreProperties>
</file>

<file path=docProps/custom.xml><?xml version="1.0" encoding="utf-8"?>
<Properties xmlns="http://schemas.openxmlformats.org/officeDocument/2006/custom-properties" xmlns:vt="http://schemas.openxmlformats.org/officeDocument/2006/docPropsVTypes"/>
</file>