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E\template\008_WordTech_Accesibility_Q1_B13\04_PreDTP_Done\fi-FI\"/>
    </mc:Choice>
  </mc:AlternateContent>
  <bookViews>
    <workbookView xWindow="0" yWindow="0" windowWidth="21600" windowHeight="9510"/>
  </bookViews>
  <sheets>
    <sheet name="Tehtäväluettelo" sheetId="1" r:id="rId1"/>
  </sheets>
  <definedNames>
    <definedName name="Sarakeotsikko1">" "</definedName>
    <definedName name="_xlnm.Print_Titles" localSheetId="0">Tehtäväluettelo!$2:$2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E7" i="1" l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<sst xmlns="http://schemas.openxmlformats.org/spreadsheetml/2006/main" count="24" uniqueCount="20">
  <si>
    <t>Tehtäväluettelo</t>
  </si>
  <si>
    <t>TEHTÄVÄ</t>
  </si>
  <si>
    <t>Ensimmäinen tehtävä</t>
  </si>
  <si>
    <t>Muu valmiiksi saatava tehtävä</t>
  </si>
  <si>
    <t>Jotain muuta, mikä pitää saada tehtyä</t>
  </si>
  <si>
    <t>Lisää juoksevia asioita</t>
  </si>
  <si>
    <t>Paljon tehtävää tälle viikolle</t>
  </si>
  <si>
    <t xml:space="preserve">PRIORITEETTI </t>
  </si>
  <si>
    <t>Normaali</t>
  </si>
  <si>
    <t>Suuri</t>
  </si>
  <si>
    <t>Pieni</t>
  </si>
  <si>
    <t xml:space="preserve">TILA </t>
  </si>
  <si>
    <t>Ei aloitettu</t>
  </si>
  <si>
    <t>Käynnissä</t>
  </si>
  <si>
    <t>Valmis</t>
  </si>
  <si>
    <t xml:space="preserve">ALOITUSPÄIVÄ </t>
  </si>
  <si>
    <t xml:space="preserve">MÄÄRÄPÄIVÄ </t>
  </si>
  <si>
    <t>% VALMIINA</t>
  </si>
  <si>
    <t>VALMIS?</t>
  </si>
  <si>
    <t>HUOMAUTUKSIA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</si>
</sst>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&quot;Valmis&quot;;&quot;&quot;;&quot;&quot;"/>
  </numFmts>
  <fonts count="8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9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</cellStyleXfs>
  <cellXfs count="8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14" fontId="3" fillId="0" borderId="0" xfId="8" applyBorder="1">
      <alignment horizontal="right" vertical="center"/>
    </xf>
    <xf numFmtId="0" fontId="7" fillId="0" borderId="1" xfId="10"/>
    <xf numFmtId="9" fontId="0" fillId="0" borderId="0" xfId="1" applyFont="1" applyBorder="1">
      <alignment horizontal="right" vertical="center" indent="1"/>
    </xf>
    <xf numFmtId="0" fontId="5" fillId="0" borderId="0" xfId="2" applyBorder="1">
      <alignment horizontal="left"/>
    </xf>
    <xf numFmtId="0" fontId="6" fillId="0" borderId="0" xfId="11">
      <alignment horizontal="right" indent="2"/>
    </xf>
    <xf numFmtId="169" fontId="4" fillId="0" borderId="0" xfId="9" applyNumberFormat="1">
      <alignment horizontal="center" vertical="center"/>
    </xf>
  </cellXfs>
  <cellStyles count="12">
    <cellStyle name="Huomautus" xfId="7" builtinId="10" customBuiltin="1"/>
    <cellStyle name="Normaali" xfId="0" builtinId="0" customBuiltin="1"/>
    <cellStyle name="Otsikko" xfId="10" builtinId="15" customBuiltin="1"/>
    <cellStyle name="Otsikko 1" xfId="2" builtinId="16" customBuiltin="1"/>
    <cellStyle name="Otsikko 2" xfId="11" builtinId="17" customBuiltin="1"/>
    <cellStyle name="Pilkku" xfId="3" builtinId="3" customBuiltin="1"/>
    <cellStyle name="Pilkku [0]" xfId="4" builtinId="6" customBuiltin="1"/>
    <cellStyle name="Prosenttia" xfId="1" builtinId="5" customBuiltin="1"/>
    <cellStyle name="Päivämäärä" xfId="8"/>
    <cellStyle name="Valmis" xfId="9"/>
    <cellStyle name="Valuutta" xfId="5" builtinId="4" customBuiltin="1"/>
    <cellStyle name="Valuutta [0]" xfId="6" builtinId="7" customBuiltin="1"/>
  </cellStyles>
  <dxfs count="14">
    <dxf>
      <numFmt numFmtId="169" formatCode="&quot;Valmis&quot;;&quot;&quot;;&quot;&quot;"/>
    </dxf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Tehtäväluettelo" defaultPivotStyle="PivotStyleLight2">
    <tableStyle name="Pivot-tehtäväluettelo" table="0" count="11">
      <tableStyleElement type="headerRow" dxfId="13"/>
      <tableStyleElement type="totalRow" dxfId="12"/>
      <tableStyleElement type="firstRowStripe" dxfId="11"/>
      <tableStyleElement type="firstColumnStripe" dxfId="10"/>
      <tableStyleElement type="firstSubtotalColumn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  <tableStyle name="Tehtäväluettelo" pivot="0" count="1">
      <tableStyleElement type="wholeTabl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ehtäväluettelo" displayName="Tehtäväluettelo" ref="B2:I7">
  <autoFilter ref="B2:I7"/>
  <tableColumns count="8">
    <tableColumn id="1" name="TEHTÄVÄ" totalsRowLabel="Summa"/>
    <tableColumn id="3" name="PRIORITEETTI "/>
    <tableColumn id="4" name="TILA "/>
    <tableColumn id="6" name="ALOITUSPÄIVÄ " dataCellStyle="Päivämäärä"/>
    <tableColumn id="7" name="MÄÄRÄPÄIVÄ " dataCellStyle="Päivämäärä"/>
    <tableColumn id="5" name="% VALMIINA" dataCellStyle="Prosenttia"/>
    <tableColumn id="9" name="VALMIS?" dataDxfId="0" dataCellStyle="Valmis">
      <calculatedColumnFormula>--(Tehtäväluettelo[[#This Row],[% VALMIINA]]&gt;=1)</calculatedColumnFormula>
    </tableColumn>
    <tableColumn id="10" name="HUOMAUTUKSIA" totalsRowFunction="count"/>
  </tableColumns>
  <tableStyleInfo name="Tehtäväluettelo" showFirstColumn="0" showLastColumn="0" showRowStripes="0" showColumnStripes="0"/>
  <extLst>
    <ext xmlns:x14="http://schemas.microsoft.com/office/spreadsheetml/2009/9/main" uri="{504A1905-F514-4f6f-8877-14C23A59335A}">
      <x14:table altTextSummary="Hallitse tehtäväluettelon kohteita tällä taulukolla, joka sisältää tehtäväluettelon, prioriteetin, alkamispäivän, määräpäivän, tilan ja valmiusprosentin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88671875" defaultRowHeight="30" customHeight="1" x14ac:dyDescent="0.25"/>
  <cols>
    <col min="1" max="1" width="2.77734375" customWidth="1"/>
    <col min="2" max="2" width="34.77734375" customWidth="1"/>
    <col min="3" max="7" width="16.7773437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3" t="s">
        <v>0</v>
      </c>
      <c r="C1" s="3"/>
      <c r="D1" s="3"/>
      <c r="E1" s="3"/>
      <c r="F1" s="3"/>
      <c r="G1" s="3"/>
      <c r="H1" s="3"/>
      <c r="I1" s="3"/>
    </row>
    <row r="2" spans="2:9" ht="33" customHeight="1" thickTop="1" x14ac:dyDescent="0.3">
      <c r="B2" s="5" t="s">
        <v>1</v>
      </c>
      <c r="C2" s="5" t="s">
        <v>7</v>
      </c>
      <c r="D2" s="5" t="s">
        <v>11</v>
      </c>
      <c r="E2" s="6" t="s">
        <v>15</v>
      </c>
      <c r="F2" s="6" t="s">
        <v>16</v>
      </c>
      <c r="G2" s="5" t="s">
        <v>17</v>
      </c>
      <c r="H2" s="7" t="s">
        <v>18</v>
      </c>
      <c r="I2" s="5" t="s">
        <v>19</v>
      </c>
    </row>
    <row r="3" spans="2:9" ht="30" customHeight="1" x14ac:dyDescent="0.25">
      <c r="B3" s="1" t="s">
        <v>2</v>
      </c>
      <c r="C3" s="1" t="s">
        <v>8</v>
      </c>
      <c r="D3" s="1" t="s">
        <v>12</v>
      </c>
      <c r="E3" s="2">
        <f ca="1">TODAY()</f>
        <v>43018</v>
      </c>
      <c r="F3" s="2">
        <f ca="1">Tehtäväluettelo[[#This Row],[ALOITUSPÄIVÄ ]]+7</f>
        <v>43025</v>
      </c>
      <c r="G3" s="4">
        <v>0</v>
      </c>
      <c r="H3" s="7">
        <f>--(Tehtäväluettelo[[#This Row],[% VALMIINA]]&gt;=1)</f>
        <v>0</v>
      </c>
      <c r="I3" s="1"/>
    </row>
    <row r="4" spans="2:9" ht="30" customHeight="1" x14ac:dyDescent="0.25">
      <c r="B4" s="1" t="s">
        <v>3</v>
      </c>
      <c r="C4" s="1" t="s">
        <v>9</v>
      </c>
      <c r="D4" s="1" t="s">
        <v>13</v>
      </c>
      <c r="E4" s="2">
        <f ca="1">TODAY()-30</f>
        <v>42988</v>
      </c>
      <c r="F4" s="2">
        <f ca="1">Tehtäväluettelo[[#This Row],[ALOITUSPÄIVÄ ]]+35</f>
        <v>43023</v>
      </c>
      <c r="G4" s="4">
        <v>0.5</v>
      </c>
      <c r="H4" s="7">
        <f>--(Tehtäväluettelo[[#This Row],[% VALMIINA]]&gt;=1)</f>
        <v>0</v>
      </c>
      <c r="I4" s="1"/>
    </row>
    <row r="5" spans="2:9" ht="30" customHeight="1" x14ac:dyDescent="0.25">
      <c r="B5" s="1" t="s">
        <v>4</v>
      </c>
      <c r="C5" s="1" t="s">
        <v>10</v>
      </c>
      <c r="D5" s="1" t="s">
        <v>14</v>
      </c>
      <c r="E5" s="2">
        <f ca="1">TODAY()-23</f>
        <v>42995</v>
      </c>
      <c r="F5" s="2">
        <f ca="1">Tehtäväluettelo[[#This Row],[ALOITUSPÄIVÄ ]]+10</f>
        <v>43005</v>
      </c>
      <c r="G5" s="4">
        <v>1</v>
      </c>
      <c r="H5" s="7">
        <f>--(Tehtäväluettelo[[#This Row],[% VALMIINA]]&gt;=1)</f>
        <v>1</v>
      </c>
      <c r="I5" s="1"/>
    </row>
    <row r="6" spans="2:9" ht="30" customHeight="1" x14ac:dyDescent="0.25">
      <c r="B6" s="1" t="s">
        <v>5</v>
      </c>
      <c r="C6" s="1" t="s">
        <v>8</v>
      </c>
      <c r="D6" s="1" t="s">
        <v>13</v>
      </c>
      <c r="E6" s="2">
        <f ca="1">TODAY()-15</f>
        <v>43003</v>
      </c>
      <c r="F6" s="2">
        <f ca="1">Tehtäväluettelo[[#This Row],[ALOITUSPÄIVÄ ]]+36</f>
        <v>43039</v>
      </c>
      <c r="G6" s="4">
        <v>0.75</v>
      </c>
      <c r="H6" s="7">
        <f>--(Tehtäväluettelo[[#This Row],[% VALMIINA]]&gt;=1)</f>
        <v>0</v>
      </c>
      <c r="I6" s="1"/>
    </row>
    <row r="7" spans="2:9" ht="30" customHeight="1" x14ac:dyDescent="0.25">
      <c r="B7" s="1" t="s">
        <v>6</v>
      </c>
      <c r="C7" s="1" t="s">
        <v>9</v>
      </c>
      <c r="D7" s="1" t="s">
        <v>13</v>
      </c>
      <c r="E7" s="2">
        <f ca="1">TODAY()-5</f>
        <v>43013</v>
      </c>
      <c r="F7" s="2">
        <f ca="1">Tehtäväluettelo[[#This Row],[ALOITUSPÄIVÄ ]]+14</f>
        <v>43027</v>
      </c>
      <c r="G7" s="4">
        <v>0.25</v>
      </c>
      <c r="H7" s="7">
        <f>--(Tehtäväluettelo[[#This Row],[% VALMIINA]]&gt;=1)</f>
        <v>0</v>
      </c>
      <c r="I7" s="1"/>
    </row>
  </sheetData>
  <phoneticPr fontId="2" type="noConversion"/>
  <conditionalFormatting sqref="B3:I7">
    <cfRule type="expression" dxfId="1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Luo tässä työkirjassa tehtäväluettelo, joka sisältää etenemisen seurannan" sqref="A1"/>
    <dataValidation allowBlank="1" showInputMessage="1" showErrorMessage="1" prompt="Laskentataulukon otsikko on tässä solussa" sqref="B1"/>
    <dataValidation allowBlank="1" showInputMessage="1" showErrorMessage="1" prompt="Anna tehtävä tähän sarakkeeseen tämän otsikon alle Voit hakea tiettyjä merkintöjä otsikon suodattimien avulla" sqref="B2"/>
    <dataValidation allowBlank="1" showInputMessage="1" showErrorMessage="1" prompt="Valitse prioriteetti tässä sarakkeessa tämän otsikon alla. Avaa avattava luettelo painamalla ALT+ALANUOLI ja valitse sitten haluamasi painamalla ENTERIÄ" sqref="C2"/>
    <dataValidation allowBlank="1" showInputMessage="1" showErrorMessage="1" prompt="Valitse tila tässä sarakkeessa tämän otsikon alla.  Avaa avattava luettelo painamalla ALT+ALANUOLI ja valitse sitten haluamasi painamalla ENTERIÄ" sqref="D2"/>
    <dataValidation allowBlank="1" showInputMessage="1" showErrorMessage="1" prompt="Anna alkamispäivämäärä tässä sarakkeessa tämän otsikon alla" sqref="E2"/>
    <dataValidation allowBlank="1" showInputMessage="1" showErrorMessage="1" prompt="Anna määräpäivä tässä sarakkeessa tämän otsikon alla" sqref="F2"/>
    <dataValidation allowBlank="1" showInputMessage="1" showErrorMessage="1" prompt="Valitse suoritusprosentti tässä sarakkeessa. Avaa avattava luettelo painamalla ALT+ALANUOLI ja valitse sitten haluamasi painamalla ENTERIÄ. Tilarivi ilmaisee valmistumisen etenemisen" sqref="G2"/>
    <dataValidation allowBlank="1" showInputMessage="1" showErrorMessage="1" prompt="Tässä sarakkeessa tämän otsikon alla oleva tehtävän valmistumisen kuvake päivitetään automaattisesti, kun tehtäviä valmistuu" sqref="H2"/>
    <dataValidation allowBlank="1" showInputMessage="1" showErrorMessage="1" prompt="Kirjoita huomautukset tähän sarakkeeseen tämän otsikon alle" sqref="I2"/>
    <dataValidation type="list" errorStyle="warning" allowBlank="1" showInputMessage="1" showErrorMessage="1" error="Valitse merkintä luettelosta. Valitse PERUUTA ja selaa luetteloa painamalla ALT + ALANUOLI. Valitse painamalla ENTERIÄ" sqref="C3:C7">
      <formula1>"Pieni, Normaali, Suuri"</formula1>
    </dataValidation>
    <dataValidation type="list" errorStyle="warning" allowBlank="1" showInputMessage="1" showErrorMessage="1" error="Valitse merkintä luettelosta. Valitse PERUUTA ja selaa luetteloa painamalla ALT + ALANUOLI. Valitse painamalla ENTERIÄ" sqref="D3:D7">
      <formula1>"Ei aloitettu, Käynnissä, Lykätty, Valmis"</formula1>
    </dataValidation>
    <dataValidation type="list" errorStyle="warning" allowBlank="1" showInputMessage="1" showErrorMessage="1" error="Valitse merkintä luettelosta. Valitse PERUUTA ja selaa luetteloa painamalla ALT + ALANUOLI. Valitse painamalla ENTERIÄ" sqref="G3:G7">
      <formula1>"0 %, 25 %, 50 %, 75 %, 100 %"</formula1>
    </dataValidation>
    <dataValidation type="custom" errorStyle="warning" allowBlank="1" showInputMessage="1" showErrorMessage="1" error="Määräpäivän on oltava sama päivä kuin alkamispäivä tai sitä myöhempi päivämäärä. Jos haluat säilyttää arvon, valitse KYLLÄ. Jos haluat yrittää uudelleen, valitse EI. Jos haluat tyhjentää solun, valitse PERUUTA." sqref="F3:F7">
      <formula1>F3&gt;=E3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Tehtäväluettelo</vt:lpstr>
      <vt:lpstr>Tehtäväluettelo!Tulostusotsikot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2016-12-27T07:31:46Z</dcterms:created>
  <dcterms:modified xsi:type="dcterms:W3CDTF">2017-10-10T02:20:47Z</dcterms:modified>
</cp:coreProperties>
</file>