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bookViews>
    <workbookView xWindow="0" yWindow="0" windowWidth="18900" windowHeight="7260"/>
  </bookViews>
  <sheets>
    <sheet name="Umsatzdaten" sheetId="1" r:id="rId1"/>
    <sheet name="Umsatzbericht" sheetId="3" r:id="rId2"/>
    <sheet name="Bestand" sheetId="2" r:id="rId3"/>
  </sheets>
  <definedNames>
    <definedName name="PN">tblBestand[SKU/PRODUKTNUMMER]</definedName>
    <definedName name="PN_Beschreibung">tblBestand[BESCHREIBUNG]</definedName>
    <definedName name="_xlnm.Print_Area" localSheetId="2">Bestand!$B:$C</definedName>
    <definedName name="_xlnm.Print_Area" localSheetId="1">Umsatzbericht!$B:$G</definedName>
    <definedName name="_xlnm.Print_Area" localSheetId="0">Umsatzdaten!$B:$J</definedName>
    <definedName name="_xlnm.Print_Titles" localSheetId="2">Bestand!$8:$8</definedName>
    <definedName name="_xlnm.Print_Titles" localSheetId="1">Umsatzbericht!$8:$8</definedName>
    <definedName name="_xlnm.Print_Titles" localSheetId="0">Umsatzdaten!$8:$8</definedName>
    <definedName name="PT_ZeilenAnfang">ROW(INDEX(Umsatzbericht!$G:$G,MATCH("*",Umsatzbericht!$G:$G,0),1))+1</definedName>
    <definedName name="PT_ZeilenEnde">COUNTA(Umsatzbericht!$G:$G)+PT_ZeilenAnfang-3</definedName>
  </definedNames>
  <calcPr calcId="152511"/>
  <pivotCaches>
    <pivotCache cacheId="0" r:id="rId4"/>
  </pivotCaches>
</workbook>
</file>

<file path=xl/calcChain.xml><?xml version="1.0" encoding="utf-8"?>
<calcChain xmlns="http://schemas.openxmlformats.org/spreadsheetml/2006/main">
  <c r="F9" i="1" l="1"/>
  <c r="F10" i="1"/>
  <c r="F11" i="1"/>
  <c r="F12" i="1"/>
  <c r="F13" i="1"/>
  <c r="J9" i="1" l="1"/>
  <c r="J10" i="1"/>
  <c r="J11" i="1"/>
  <c r="J12" i="1"/>
  <c r="J13" i="1"/>
  <c r="I9" i="1"/>
  <c r="I10" i="1"/>
  <c r="I11" i="1"/>
  <c r="I12" i="1"/>
  <c r="I13" i="1"/>
</calcChain>
</file>

<file path=xl/sharedStrings.xml><?xml version="1.0" encoding="utf-8"?>
<sst xmlns="http://schemas.openxmlformats.org/spreadsheetml/2006/main" count="51" uniqueCount="38">
  <si>
    <t>Decke</t>
  </si>
  <si>
    <t>Kissen</t>
  </si>
  <si>
    <t>Laken</t>
  </si>
  <si>
    <t>Quadratischer Teller</t>
  </si>
  <si>
    <t>Runder Teller</t>
  </si>
  <si>
    <t>Schüssel, groß</t>
  </si>
  <si>
    <t>Schüssel, klein</t>
  </si>
  <si>
    <t>Runder Teller, klein</t>
  </si>
  <si>
    <t>Gabel, klein</t>
  </si>
  <si>
    <t>Löffel, klein</t>
  </si>
  <si>
    <t>Löffel, groß</t>
  </si>
  <si>
    <t>Gabel, groß</t>
  </si>
  <si>
    <t>Buttermesser, klein</t>
  </si>
  <si>
    <t>Buttermesser, groß</t>
  </si>
  <si>
    <t>Tischtuch, 25,4 x 12,7 cm</t>
  </si>
  <si>
    <t>Tischtuch, 20,32 x 12,7 cm</t>
  </si>
  <si>
    <t>Tischtuch, 20,32 x 20,32 cm</t>
  </si>
  <si>
    <t>Tischtuch, 15,24 x 15,24 cm</t>
  </si>
  <si>
    <t>Tischtuch, 15,24 x 10,16 cm</t>
  </si>
  <si>
    <t>Tischtuch, 10,16 x 10,16 cm</t>
  </si>
  <si>
    <t>Tischtuch, rund, Durchmesser 25,4 cm</t>
  </si>
  <si>
    <t>Tischtuch, rund, Durchmesser 20,32 cm</t>
  </si>
  <si>
    <t>Tischtuch, rund, Durchmesser 15,24 cm</t>
  </si>
  <si>
    <t>Gesamtsumme</t>
  </si>
  <si>
    <t xml:space="preserve">Umsatzbetrag </t>
  </si>
  <si>
    <t xml:space="preserve">Summe </t>
  </si>
  <si>
    <t>DATUM</t>
  </si>
  <si>
    <t>UHRZEIT</t>
  </si>
  <si>
    <t>BUCHUNGSNUMMER</t>
  </si>
  <si>
    <t>SKU/PRODUKTNUMMER</t>
  </si>
  <si>
    <t>BESCHREIBUNG</t>
  </si>
  <si>
    <t>UMSATZBETRAG</t>
  </si>
  <si>
    <t>STEUER %</t>
  </si>
  <si>
    <t>UMSATZSTEUER</t>
  </si>
  <si>
    <t>SUMME</t>
  </si>
  <si>
    <t xml:space="preserve"> </t>
  </si>
  <si>
    <t>TÄGLICHE BARVERKÄUFE</t>
  </si>
  <si>
    <t xml:space="preserve">Umsatzsteuer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</si>
</sst>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h:mm;@"/>
    <numFmt numFmtId="166" formatCode="#,##0.00\ &quot;€&quot;"/>
  </numFmts>
  <fonts count="2" x14ac:knownFonts="1">
    <font>
      <sz val="10"/>
      <color theme="1" tint="0.24994659260841701"/>
      <name val="Trebuchet MS"/>
      <family val="2"/>
      <scheme val="minor"/>
    </font>
    <font>
      <b/>
      <sz val="28"/>
      <color theme="6"/>
      <name val="Trebuchet MS"/>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AEAEA"/>
        <bgColor indexed="64"/>
      </patternFill>
    </fill>
  </fills>
  <borders count="4">
    <border>
      <left/>
      <right/>
      <top/>
      <bottom/>
      <diagonal/>
    </border>
    <border>
      <left/>
      <right/>
      <top style="thin">
        <color theme="0" tint="-4.9989318521683403E-2"/>
      </top>
      <bottom style="thin">
        <color theme="0" tint="-4.9989318521683403E-2"/>
      </bottom>
      <diagonal/>
    </border>
    <border>
      <left/>
      <right/>
      <top/>
      <bottom style="thin">
        <color theme="0" tint="-4.9989318521683403E-2"/>
      </bottom>
      <diagonal/>
    </border>
    <border>
      <left/>
      <right/>
      <top style="thin">
        <color theme="0" tint="-4.9989318521683403E-2"/>
      </top>
      <bottom/>
      <diagonal/>
    </border>
  </borders>
  <cellStyleXfs count="2">
    <xf numFmtId="0" fontId="0" fillId="3" borderId="0">
      <alignment vertical="center"/>
    </xf>
    <xf numFmtId="0" fontId="1" fillId="3" borderId="0" applyNumberFormat="0" applyProtection="0">
      <alignment vertical="center"/>
    </xf>
  </cellStyleXfs>
  <cellXfs count="42">
    <xf numFmtId="0" fontId="0" fillId="3" borderId="0" xfId="0">
      <alignment vertical="center"/>
    </xf>
    <xf numFmtId="0" fontId="0" fillId="2" borderId="0" xfId="0" applyFill="1">
      <alignment vertical="center"/>
    </xf>
    <xf numFmtId="0" fontId="0" fillId="0" borderId="0" xfId="0" applyFill="1">
      <alignment vertical="center"/>
    </xf>
    <xf numFmtId="0" fontId="0" fillId="2" borderId="0" xfId="0" applyFill="1" applyAlignment="1">
      <alignment horizontal="left" vertical="center" indent="6"/>
    </xf>
    <xf numFmtId="0" fontId="0" fillId="0" borderId="0" xfId="0" applyFont="1" applyFill="1" applyBorder="1" applyAlignment="1">
      <alignment vertical="center" wrapText="1"/>
    </xf>
    <xf numFmtId="0" fontId="0" fillId="0" borderId="0" xfId="0" applyFill="1" applyAlignment="1">
      <alignment vertical="center"/>
    </xf>
    <xf numFmtId="0" fontId="0" fillId="3" borderId="0" xfId="0" applyAlignment="1">
      <alignment vertical="center"/>
    </xf>
    <xf numFmtId="0" fontId="0" fillId="3" borderId="0" xfId="0" applyBorder="1">
      <alignment vertical="center"/>
    </xf>
    <xf numFmtId="0" fontId="1" fillId="3" borderId="0" xfId="1" applyBorder="1">
      <alignment vertical="center"/>
    </xf>
    <xf numFmtId="0" fontId="0" fillId="0" borderId="0" xfId="0" applyFill="1" applyBorder="1">
      <alignment vertical="center"/>
    </xf>
    <xf numFmtId="0" fontId="0" fillId="2" borderId="0" xfId="0" applyFill="1" applyBorder="1">
      <alignment vertical="center"/>
    </xf>
    <xf numFmtId="0" fontId="0" fillId="2" borderId="0" xfId="0" applyFill="1" applyAlignment="1">
      <alignment vertical="center"/>
    </xf>
    <xf numFmtId="0" fontId="0" fillId="0" borderId="0" xfId="0" applyNumberFormat="1" applyFill="1" applyAlignment="1">
      <alignment horizontal="left" vertical="center"/>
    </xf>
    <xf numFmtId="0" fontId="0" fillId="0" borderId="0" xfId="0" applyNumberFormat="1" applyFont="1" applyFill="1" applyBorder="1" applyAlignment="1">
      <alignment horizontal="left" vertical="center" wrapText="1" indent="2"/>
    </xf>
    <xf numFmtId="0" fontId="0" fillId="0" borderId="0" xfId="0" applyNumberFormat="1" applyFont="1" applyFill="1" applyBorder="1" applyAlignment="1">
      <alignment horizontal="left" vertical="center" indent="2"/>
    </xf>
    <xf numFmtId="0" fontId="0" fillId="0" borderId="0" xfId="0" applyFont="1" applyFill="1" applyBorder="1">
      <alignment vertical="center"/>
    </xf>
    <xf numFmtId="0" fontId="0" fillId="0" borderId="0" xfId="0" applyFill="1" applyAlignment="1">
      <alignment horizontal="left" vertical="center" indent="6"/>
    </xf>
    <xf numFmtId="0" fontId="0" fillId="0" borderId="0" xfId="0" applyFill="1" applyAlignment="1">
      <alignment horizontal="left" vertical="center"/>
    </xf>
    <xf numFmtId="0" fontId="0" fillId="0" borderId="0" xfId="0" applyFill="1" applyAlignment="1">
      <alignment horizontal="right" vertical="center"/>
    </xf>
    <xf numFmtId="14" fontId="0" fillId="0" borderId="0" xfId="0" applyNumberFormat="1" applyFill="1" applyAlignment="1">
      <alignment horizontal="left" vertical="center"/>
    </xf>
    <xf numFmtId="0" fontId="0" fillId="3" borderId="0" xfId="0" applyFill="1">
      <alignment vertical="center"/>
    </xf>
    <xf numFmtId="0" fontId="1" fillId="3" borderId="0" xfId="1" applyFill="1">
      <alignment vertical="center"/>
    </xf>
    <xf numFmtId="0" fontId="0" fillId="2" borderId="0" xfId="0" applyNumberFormat="1" applyFill="1" applyBorder="1" applyAlignment="1">
      <alignment horizontal="left" vertical="center"/>
    </xf>
    <xf numFmtId="0" fontId="0" fillId="3" borderId="0" xfId="0" applyFill="1" applyAlignment="1">
      <alignment horizontal="left" vertical="center" indent="6"/>
    </xf>
    <xf numFmtId="0" fontId="0" fillId="3" borderId="0" xfId="0" applyFill="1" applyAlignment="1">
      <alignment vertical="center"/>
    </xf>
    <xf numFmtId="0" fontId="1" fillId="3" borderId="0" xfId="1" applyFill="1" applyAlignment="1">
      <alignment horizontal="left" vertical="center"/>
    </xf>
    <xf numFmtId="0" fontId="0" fillId="3" borderId="0" xfId="0" applyFill="1" applyBorder="1" applyAlignment="1">
      <alignment horizontal="left" vertical="center" indent="6"/>
    </xf>
    <xf numFmtId="0" fontId="0" fillId="3" borderId="0" xfId="0" applyFont="1" applyFill="1" applyBorder="1" applyAlignment="1">
      <alignment horizontal="left" vertical="center" wrapText="1" indent="1"/>
    </xf>
    <xf numFmtId="0" fontId="0" fillId="3" borderId="0" xfId="0" applyFont="1" applyFill="1" applyBorder="1" applyAlignment="1">
      <alignment vertical="center" wrapText="1"/>
    </xf>
    <xf numFmtId="0" fontId="0" fillId="3" borderId="0" xfId="0" applyFont="1" applyFill="1" applyBorder="1" applyAlignment="1">
      <alignment horizontal="right" vertical="center" indent="2"/>
    </xf>
    <xf numFmtId="14" fontId="0" fillId="3" borderId="0" xfId="0" applyNumberFormat="1" applyFont="1" applyFill="1" applyBorder="1" applyAlignment="1">
      <alignment horizontal="left" vertical="center" indent="1"/>
    </xf>
    <xf numFmtId="0" fontId="0" fillId="3" borderId="0" xfId="0" applyFont="1" applyFill="1" applyBorder="1" applyAlignment="1">
      <alignment horizontal="left" vertical="center"/>
    </xf>
    <xf numFmtId="49" fontId="0" fillId="3" borderId="0" xfId="0" applyNumberFormat="1" applyFont="1" applyFill="1" applyBorder="1" applyAlignment="1">
      <alignment horizontal="left" vertical="center"/>
    </xf>
    <xf numFmtId="10" fontId="0" fillId="3" borderId="0" xfId="0" applyNumberFormat="1" applyFont="1" applyFill="1" applyBorder="1" applyAlignment="1">
      <alignment horizontal="right" vertical="center" indent="2"/>
    </xf>
    <xf numFmtId="0" fontId="0" fillId="3" borderId="0" xfId="0" applyNumberFormat="1" applyFont="1" applyFill="1" applyBorder="1" applyAlignment="1">
      <alignment horizontal="left" vertical="center"/>
    </xf>
    <xf numFmtId="165" fontId="0" fillId="3" borderId="0" xfId="0" applyNumberFormat="1" applyFont="1" applyFill="1" applyBorder="1" applyAlignment="1">
      <alignment horizontal="left" vertical="center"/>
    </xf>
    <xf numFmtId="166" fontId="0" fillId="3" borderId="0" xfId="0" applyNumberFormat="1" applyFont="1" applyFill="1" applyBorder="1" applyAlignment="1">
      <alignment horizontal="right" vertical="center" indent="2"/>
    </xf>
    <xf numFmtId="166" fontId="0" fillId="4" borderId="0" xfId="0" applyNumberFormat="1" applyFont="1" applyFill="1" applyBorder="1" applyAlignment="1">
      <alignment horizontal="right" vertical="center" indent="2"/>
    </xf>
    <xf numFmtId="166" fontId="0" fillId="0" borderId="0" xfId="0" applyNumberFormat="1" applyFill="1">
      <alignment vertical="center"/>
    </xf>
    <xf numFmtId="166" fontId="0" fillId="4" borderId="2" xfId="0" applyNumberFormat="1" applyFill="1" applyBorder="1">
      <alignment vertical="center"/>
    </xf>
    <xf numFmtId="166" fontId="0" fillId="4" borderId="1" xfId="0" applyNumberFormat="1" applyFill="1" applyBorder="1">
      <alignment vertical="center"/>
    </xf>
    <xf numFmtId="166" fontId="0" fillId="4" borderId="3" xfId="0" applyNumberFormat="1" applyFill="1" applyBorder="1">
      <alignment vertical="center"/>
    </xf>
  </cellXfs>
  <cellStyles count="2">
    <cellStyle name="Heading 1" xfId="1" builtinId="16" customBuiltin="1"/>
    <cellStyle name="Normal" xfId="0" builtinId="0" customBuiltin="1"/>
  </cellStyles>
  <dxfs count="43">
    <dxf>
      <fill>
        <patternFill patternType="none">
          <bgColor auto="1"/>
        </patternFill>
      </fill>
    </dxf>
    <dxf>
      <numFmt numFmtId="0" formatCode="General"/>
      <fill>
        <patternFill patternType="none">
          <bgColor auto="1"/>
        </patternFill>
      </fill>
      <alignment horizontal="left" vertical="center" textRotation="0" wrapText="0" indent="2" justifyLastLine="0" shrinkToFit="0" readingOrder="0"/>
    </dxf>
    <dxf>
      <fill>
        <patternFill patternType="none">
          <bgColor auto="1"/>
        </patternFill>
      </fill>
    </dxf>
    <dxf>
      <fill>
        <patternFill patternType="none">
          <bgColor auto="1"/>
        </patternFill>
      </fill>
      <alignment vertical="center" textRotation="0" wrapText="1" indent="0" justifyLastLine="0" shrinkToFit="0" readingOrder="0"/>
    </dxf>
    <dxf>
      <numFmt numFmtId="166" formatCode="#,##0.00\ &quot;€&quot;"/>
    </dxf>
    <dxf>
      <fill>
        <patternFill>
          <bgColor rgb="FFEAEAEA"/>
        </patternFill>
      </fill>
    </dxf>
    <dxf>
      <border>
        <horizontal style="thin">
          <color theme="0" tint="-4.9989318521683403E-2"/>
        </horizontal>
      </border>
    </dxf>
    <dxf>
      <fill>
        <patternFill patternType="solid">
          <bgColor theme="0" tint="-0.14999847407452621"/>
        </patternFill>
      </fill>
    </dxf>
    <dxf>
      <fill>
        <patternFill patternType="none">
          <bgColor auto="1"/>
        </patternFill>
      </fill>
    </dxf>
    <dxf>
      <alignment horizontal="left" readingOrder="0"/>
    </dxf>
    <dxf>
      <alignment horizontal="right" readingOrder="0"/>
    </dxf>
    <dxf>
      <alignment horizontal="right" readingOrder="0"/>
    </dxf>
    <dxf>
      <alignment horizontal="left" readingOrder="0"/>
    </dxf>
    <dxf>
      <alignment horizontal="left" readingOrder="0"/>
    </dxf>
    <dxf>
      <alignment horizontal="left" readingOrder="0"/>
    </dxf>
    <dxf>
      <border>
        <bottom style="thin">
          <color theme="0" tint="-0.14996795556505021"/>
        </bottom>
        <vertical/>
        <horizontal/>
      </border>
    </dxf>
    <dxf>
      <border>
        <bottom style="thin">
          <color theme="0" tint="-0.14996795556505021"/>
        </bottom>
        <vertical/>
        <horizontal/>
      </border>
    </dxf>
    <dxf>
      <font>
        <b/>
        <i val="0"/>
        <color theme="5"/>
      </font>
      <fill>
        <patternFill>
          <bgColor theme="0" tint="-4.9989318521683403E-2"/>
        </patternFill>
      </fill>
    </dxf>
    <dxf>
      <font>
        <b val="0"/>
        <i val="0"/>
        <color theme="5"/>
      </font>
      <fill>
        <patternFill>
          <bgColor theme="0" tint="-4.9989318521683403E-2"/>
        </patternFill>
      </fill>
    </dxf>
    <dxf>
      <numFmt numFmtId="166" formatCode="#,##0.00\ &quot;€&quot;"/>
      <fill>
        <patternFill patternType="solid">
          <fgColor indexed="64"/>
          <bgColor rgb="FFEAEAEA"/>
        </patternFill>
      </fill>
    </dxf>
    <dxf>
      <numFmt numFmtId="166" formatCode="#,##0.00\ &quot;€&quot;"/>
      <fill>
        <patternFill patternType="solid">
          <fgColor indexed="64"/>
          <bgColor rgb="FFEAEAEA"/>
        </patternFill>
      </fill>
    </dxf>
    <dxf>
      <fill>
        <patternFill patternType="none">
          <fgColor indexed="64"/>
          <bgColor indexed="65"/>
        </patternFill>
      </fill>
      <alignment horizontal="right" vertical="center" textRotation="0" wrapText="0" indent="2" justifyLastLine="0" shrinkToFit="0" readingOrder="0"/>
    </dxf>
    <dxf>
      <fill>
        <patternFill patternType="none">
          <fgColor indexed="64"/>
          <bgColor indexed="65"/>
        </patternFill>
      </fill>
      <alignment horizontal="right" vertical="center" textRotation="0" wrapText="0" indent="2" justifyLastLine="0" shrinkToFit="0" readingOrder="0"/>
    </dxf>
    <dxf>
      <numFmt numFmtId="166" formatCode="#,##0.00\ &quot;€&quot;"/>
    </dxf>
    <dxf>
      <fill>
        <patternFill patternType="none">
          <fgColor indexed="64"/>
          <bgColor indexed="65"/>
        </patternFill>
      </fill>
      <alignment horizontal="general" vertical="center" textRotation="0" wrapText="0" indent="0" justifyLastLine="0" shrinkToFit="0" readingOrder="0"/>
    </dxf>
    <dxf>
      <numFmt numFmtId="0" formatCode="General"/>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numFmt numFmtId="165" formatCode="h:mm;@"/>
    </dxf>
    <dxf>
      <fill>
        <patternFill patternType="none">
          <fgColor indexed="64"/>
          <bgColor indexed="65"/>
        </patternFill>
      </fill>
      <alignment horizontal="left" vertical="center" textRotation="0" wrapText="0" indent="0" justifyLastLine="0" shrinkToFit="0" readingOrder="0"/>
    </dxf>
    <dxf>
      <fill>
        <patternFill>
          <bgColor theme="0"/>
        </patternFill>
      </fill>
    </dxf>
    <dxf>
      <fill>
        <patternFill>
          <bgColor theme="0"/>
        </patternFill>
      </fill>
    </dxf>
    <dxf>
      <fill>
        <patternFill>
          <bgColor theme="0"/>
        </patternFill>
      </fill>
    </dxf>
    <dxf>
      <fill>
        <patternFill>
          <bgColor rgb="FFEAEAEA"/>
        </patternFill>
      </fill>
    </dxf>
    <dxf>
      <fill>
        <patternFill>
          <bgColor theme="0"/>
        </patternFill>
      </fill>
    </dxf>
    <dxf>
      <font>
        <b/>
        <i val="0"/>
        <color theme="1" tint="0.24994659260841701"/>
      </font>
      <fill>
        <patternFill patternType="solid">
          <fgColor theme="4" tint="0.79992065187536243"/>
          <bgColor theme="0"/>
        </patternFill>
      </fill>
      <border diagonalUp="0" diagonalDown="0">
        <left/>
        <right/>
        <top style="medium">
          <color theme="3" tint="0.39988402966399123"/>
        </top>
        <bottom/>
        <vertical/>
        <horizontal/>
      </border>
    </dxf>
    <dxf>
      <font>
        <b val="0"/>
        <i val="0"/>
        <color theme="5"/>
      </font>
      <fill>
        <patternFill patternType="solid">
          <fgColor theme="4" tint="0.79995117038483843"/>
          <bgColor theme="0"/>
        </patternFill>
      </fill>
      <border diagonalUp="0" diagonalDown="0">
        <left/>
        <right/>
        <top/>
        <bottom style="medium">
          <color theme="3" tint="0.39994506668294322"/>
        </bottom>
        <vertical/>
        <horizontal/>
      </border>
    </dxf>
    <dxf>
      <fill>
        <patternFill>
          <bgColor theme="0"/>
        </patternFill>
      </fill>
      <border>
        <horizontal style="thin">
          <color theme="0" tint="-4.9989318521683403E-2"/>
        </horizontal>
      </border>
    </dxf>
    <dxf>
      <font>
        <b/>
        <i val="0"/>
        <color theme="6"/>
      </font>
      <fill>
        <patternFill patternType="solid">
          <bgColor rgb="FFEAEAEA"/>
        </patternFill>
      </fill>
      <border>
        <vertical/>
        <horizontal style="thin">
          <color theme="0" tint="-4.9989318521683403E-2"/>
        </horizontal>
      </border>
    </dxf>
    <dxf>
      <font>
        <b val="0"/>
        <i val="0"/>
        <color theme="1" tint="0.24994659260841701"/>
      </font>
      <fill>
        <patternFill patternType="solid">
          <bgColor theme="0"/>
        </patternFill>
      </fill>
      <border diagonalUp="0" diagonalDown="0">
        <left/>
        <right/>
        <top style="double">
          <color theme="1" tint="0.24994659260841701"/>
        </top>
        <bottom/>
        <vertical/>
        <horizontal/>
      </border>
    </dxf>
    <dxf>
      <font>
        <b val="0"/>
        <i val="0"/>
        <color theme="6"/>
      </font>
      <fill>
        <patternFill patternType="solid">
          <bgColor theme="0"/>
        </patternFill>
      </fill>
      <border diagonalUp="0" diagonalDown="0">
        <left/>
        <right/>
        <top/>
        <bottom style="medium">
          <color theme="3" tint="0.39994506668294322"/>
        </bottom>
        <vertical/>
        <horizontal/>
      </border>
    </dxf>
    <dxf>
      <font>
        <b val="0"/>
        <i val="0"/>
        <color theme="1" tint="0.24994659260841701"/>
      </font>
      <fill>
        <patternFill patternType="solid">
          <bgColor theme="0"/>
        </patternFill>
      </fill>
      <border diagonalUp="0" diagonalDown="0">
        <left/>
        <right/>
        <top/>
        <bottom style="medium">
          <color theme="3" tint="0.39994506668294322"/>
        </bottom>
        <vertical/>
        <horizontal style="thin">
          <color theme="0" tint="-4.9989318521683403E-2"/>
        </horizontal>
      </border>
    </dxf>
  </dxfs>
  <tableStyles count="2" defaultTableStyle="Cash Register Sales" defaultPivotStyle="Umsatzbericht">
    <tableStyle name="Cash Register Sales" pivot="0" count="4">
      <tableStyleElement type="wholeTable" dxfId="42"/>
      <tableStyleElement type="headerRow" dxfId="41"/>
      <tableStyleElement type="totalRow" dxfId="40"/>
      <tableStyleElement type="lastColumn" dxfId="39"/>
    </tableStyle>
    <tableStyle name="Umsatzbericht" table="0" count="8">
      <tableStyleElement type="wholeTable" dxfId="38"/>
      <tableStyleElement type="headerRow" dxfId="37"/>
      <tableStyleElement type="totalRow" dxfId="36"/>
      <tableStyleElement type="firstColumnSubheading" dxfId="35"/>
      <tableStyleElement type="secondColumnSubheading" dxfId="34"/>
      <tableStyleElement type="firstRowSubheading" dxfId="33"/>
      <tableStyleElement type="secondRowSubheading" dxfId="32"/>
      <tableStyleElement type="thirdRowSubheading" dxfId="31"/>
    </tableStyle>
  </tableStyles>
  <colors>
    <mruColors>
      <color rgb="FFEAEAEA"/>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hyperlink" Target="#Bestand!A1"/><Relationship Id="rId1" Type="http://schemas.openxmlformats.org/officeDocument/2006/relationships/hyperlink" Target="#Umsatzbericht!A1"/></Relationships>
</file>

<file path=xl/drawings/_rels/drawing2.xml.rels><?xml version="1.0" encoding="UTF-8" standalone="yes"?>
<Relationships xmlns="http://schemas.openxmlformats.org/package/2006/relationships"><Relationship Id="rId2" Type="http://schemas.openxmlformats.org/officeDocument/2006/relationships/hyperlink" Target="#Bestand!A1"/><Relationship Id="rId1" Type="http://schemas.openxmlformats.org/officeDocument/2006/relationships/hyperlink" Target="#Umsatzdaten!A1"/></Relationships>
</file>

<file path=xl/drawings/_rels/drawing3.xml.rels><?xml version="1.0" encoding="UTF-8" standalone="yes"?>
<Relationships xmlns="http://schemas.openxmlformats.org/package/2006/relationships"><Relationship Id="rId2" Type="http://schemas.openxmlformats.org/officeDocument/2006/relationships/hyperlink" Target="#Umsatzdaten!A1"/><Relationship Id="rId1" Type="http://schemas.openxmlformats.org/officeDocument/2006/relationships/hyperlink" Target="#Umsatzbericht!A1"/></Relationships>
</file>

<file path=xl/drawings/drawing1.xml><?xml version="1.0" encoding="utf-8"?>
<xdr:wsDr xmlns:xdr="http://schemas.openxmlformats.org/drawingml/2006/spreadsheetDrawing" xmlns:a="http://schemas.openxmlformats.org/drawingml/2006/main">
  <xdr:twoCellAnchor>
    <xdr:from>
      <xdr:col>2</xdr:col>
      <xdr:colOff>455845</xdr:colOff>
      <xdr:row>2</xdr:row>
      <xdr:rowOff>204037</xdr:rowOff>
    </xdr:from>
    <xdr:to>
      <xdr:col>3</xdr:col>
      <xdr:colOff>941620</xdr:colOff>
      <xdr:row>5</xdr:row>
      <xdr:rowOff>599</xdr:rowOff>
    </xdr:to>
    <xdr:sp macro="" textlink="">
      <xdr:nvSpPr>
        <xdr:cNvPr id="8" name="Umsatzbericht">
          <a:hlinkClick xmlns:r="http://schemas.openxmlformats.org/officeDocument/2006/relationships" r:id="rId1" tooltip="Hier klicken, um den Umsatzbericht anzuzeigen"/>
        </xdr:cNvPr>
        <xdr:cNvSpPr/>
      </xdr:nvSpPr>
      <xdr:spPr>
        <a:xfrm>
          <a:off x="2151295" y="851737"/>
          <a:ext cx="1466850" cy="47283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300" b="1">
              <a:solidFill>
                <a:schemeClr val="bg1"/>
              </a:solidFill>
            </a:rPr>
            <a:t>UMSATZBERICHT</a:t>
          </a:r>
        </a:p>
      </xdr:txBody>
    </xdr:sp>
    <xdr:clientData fPrintsWithSheet="0"/>
  </xdr:twoCellAnchor>
  <xdr:twoCellAnchor>
    <xdr:from>
      <xdr:col>3</xdr:col>
      <xdr:colOff>991627</xdr:colOff>
      <xdr:row>2</xdr:row>
      <xdr:rowOff>204037</xdr:rowOff>
    </xdr:from>
    <xdr:to>
      <xdr:col>4</xdr:col>
      <xdr:colOff>924951</xdr:colOff>
      <xdr:row>5</xdr:row>
      <xdr:rowOff>599</xdr:rowOff>
    </xdr:to>
    <xdr:sp macro="" textlink="">
      <xdr:nvSpPr>
        <xdr:cNvPr id="13" name="Bestand">
          <a:hlinkClick xmlns:r="http://schemas.openxmlformats.org/officeDocument/2006/relationships" r:id="rId2" tooltip="Hier klicken, um den Bestand anzuzeigen"/>
        </xdr:cNvPr>
        <xdr:cNvSpPr/>
      </xdr:nvSpPr>
      <xdr:spPr>
        <a:xfrm>
          <a:off x="3668152" y="851737"/>
          <a:ext cx="1466849" cy="47283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300" b="1">
              <a:solidFill>
                <a:schemeClr val="bg1"/>
              </a:solidFill>
            </a:rPr>
            <a:t>BESTAND</a:t>
          </a:r>
        </a:p>
      </xdr:txBody>
    </xdr:sp>
    <xdr:clientData fPrintsWithSheet="0"/>
  </xdr:twoCellAnchor>
  <xdr:twoCellAnchor>
    <xdr:from>
      <xdr:col>1</xdr:col>
      <xdr:colOff>713</xdr:colOff>
      <xdr:row>2</xdr:row>
      <xdr:rowOff>214488</xdr:rowOff>
    </xdr:from>
    <xdr:to>
      <xdr:col>2</xdr:col>
      <xdr:colOff>390645</xdr:colOff>
      <xdr:row>5</xdr:row>
      <xdr:rowOff>12453</xdr:rowOff>
    </xdr:to>
    <xdr:grpSp>
      <xdr:nvGrpSpPr>
        <xdr:cNvPr id="2" name="Umsatzdaten"/>
        <xdr:cNvGrpSpPr/>
      </xdr:nvGrpSpPr>
      <xdr:grpSpPr>
        <a:xfrm>
          <a:off x="219788" y="862188"/>
          <a:ext cx="1466257" cy="436140"/>
          <a:chOff x="219786" y="862187"/>
          <a:chExt cx="1466258" cy="436810"/>
        </a:xfrm>
        <a:effectLst>
          <a:outerShdw blurRad="50800" dist="25400" dir="17400000" rotWithShape="0">
            <a:schemeClr val="bg1">
              <a:lumMod val="65000"/>
              <a:alpha val="40000"/>
            </a:schemeClr>
          </a:outerShdw>
        </a:effectLst>
      </xdr:grpSpPr>
      <xdr:sp macro="" textlink="">
        <xdr:nvSpPr>
          <xdr:cNvPr id="23" name="Rechteck 22"/>
          <xdr:cNvSpPr/>
        </xdr:nvSpPr>
        <xdr:spPr>
          <a:xfrm>
            <a:off x="222404" y="862187"/>
            <a:ext cx="1463640" cy="436810"/>
          </a:xfrm>
          <a:prstGeom prst="rect">
            <a:avLst/>
          </a:prstGeom>
          <a:solidFill>
            <a:schemeClr val="bg1"/>
          </a:solidFill>
          <a:ln>
            <a:noFill/>
          </a:ln>
          <a:effectLst>
            <a:glow>
              <a:schemeClr val="accent1">
                <a:alpha val="40000"/>
              </a:schemeClr>
            </a:glow>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300" b="1">
                <a:solidFill>
                  <a:schemeClr val="accent3"/>
                </a:solidFill>
              </a:rPr>
              <a:t>UMSATZDATEN</a:t>
            </a:r>
          </a:p>
        </xdr:txBody>
      </xdr:sp>
      <xdr:cxnSp macro="">
        <xdr:nvCxnSpPr>
          <xdr:cNvPr id="24" name="Gerader Verbinder 23" descr="Zeile" title="Zeile"/>
          <xdr:cNvCxnSpPr/>
        </xdr:nvCxnSpPr>
        <xdr:spPr>
          <a:xfrm>
            <a:off x="219786" y="862187"/>
            <a:ext cx="1463640" cy="2636"/>
          </a:xfrm>
          <a:prstGeom prst="line">
            <a:avLst/>
          </a:prstGeom>
          <a:solidFill>
            <a:schemeClr val="bg1"/>
          </a:solidFill>
          <a:ln w="28575">
            <a:solidFill>
              <a:schemeClr val="accent3"/>
            </a:solidFill>
          </a:ln>
          <a:effectLst/>
          <a:scene3d>
            <a:camera prst="orthographicFront">
              <a:rot lat="0" lon="0" rev="0"/>
            </a:camera>
            <a:lightRig rig="threePt" dir="t"/>
          </a:scene3d>
        </xdr:spPr>
        <xdr:style>
          <a:lnRef idx="1">
            <a:schemeClr val="accent3"/>
          </a:lnRef>
          <a:fillRef idx="0">
            <a:schemeClr val="accent3"/>
          </a:fillRef>
          <a:effectRef idx="0">
            <a:schemeClr val="accent3"/>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619125</xdr:colOff>
      <xdr:row>1</xdr:row>
      <xdr:rowOff>9525</xdr:rowOff>
    </xdr:from>
    <xdr:to>
      <xdr:col>7</xdr:col>
      <xdr:colOff>1</xdr:colOff>
      <xdr:row>4</xdr:row>
      <xdr:rowOff>0</xdr:rowOff>
    </xdr:to>
    <xdr:sp macro="" textlink="">
      <xdr:nvSpPr>
        <xdr:cNvPr id="9" name="Tipp zur Vorlage" descr="Klicken Sie zum Aktualisieren des Umsatzberichts mit der rechten Maustaste auf die PivotTable unten, und klicken Sie dann auf 'Aktualisieren'." title="TIPP"/>
        <xdr:cNvSpPr/>
      </xdr:nvSpPr>
      <xdr:spPr>
        <a:xfrm>
          <a:off x="5972175" y="200025"/>
          <a:ext cx="2124076" cy="866775"/>
        </a:xfrm>
        <a:prstGeom prst="wedgeRectCallout">
          <a:avLst>
            <a:gd name="adj1" fmla="val -20833"/>
            <a:gd name="adj2" fmla="val 67763"/>
          </a:avLst>
        </a:prstGeom>
        <a:solidFill>
          <a:schemeClr val="bg1"/>
        </a:solidFill>
        <a:ln w="1270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a:solidFill>
                <a:schemeClr val="tx1">
                  <a:lumMod val="75000"/>
                  <a:lumOff val="25000"/>
                </a:schemeClr>
              </a:solidFill>
            </a:rPr>
            <a:t>TIPP: Klicken Sie zum Aktualisieren des Umsatzberichts mit der rechten Maustaste auf die PivotTable unten, und klicken Sie dann auf </a:t>
          </a:r>
          <a:r>
            <a:rPr lang="en-US" sz="1000" b="1">
              <a:solidFill>
                <a:schemeClr val="tx1">
                  <a:lumMod val="75000"/>
                  <a:lumOff val="25000"/>
                </a:schemeClr>
              </a:solidFill>
            </a:rPr>
            <a:t>Aktualisieren</a:t>
          </a:r>
          <a:r>
            <a:rPr lang="en-US" sz="1000">
              <a:solidFill>
                <a:schemeClr val="tx1">
                  <a:lumMod val="75000"/>
                  <a:lumOff val="25000"/>
                </a:schemeClr>
              </a:solidFill>
            </a:rPr>
            <a:t>.</a:t>
          </a:r>
        </a:p>
      </xdr:txBody>
    </xdr:sp>
    <xdr:clientData fPrintsWithSheet="0"/>
  </xdr:twoCellAnchor>
  <xdr:twoCellAnchor>
    <xdr:from>
      <xdr:col>0</xdr:col>
      <xdr:colOff>217007</xdr:colOff>
      <xdr:row>2</xdr:row>
      <xdr:rowOff>190500</xdr:rowOff>
    </xdr:from>
    <xdr:to>
      <xdr:col>1</xdr:col>
      <xdr:colOff>1464782</xdr:colOff>
      <xdr:row>4</xdr:row>
      <xdr:rowOff>206137</xdr:rowOff>
    </xdr:to>
    <xdr:sp macro="" textlink="">
      <xdr:nvSpPr>
        <xdr:cNvPr id="8" name="Umsatzdaten">
          <a:hlinkClick xmlns:r="http://schemas.openxmlformats.org/officeDocument/2006/relationships" r:id="rId1" tooltip="Hier klicken, um die Umsatzdaten anzuzeigen"/>
        </xdr:cNvPr>
        <xdr:cNvSpPr/>
      </xdr:nvSpPr>
      <xdr:spPr>
        <a:xfrm>
          <a:off x="217007" y="838200"/>
          <a:ext cx="1466850" cy="434737"/>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300" b="1">
              <a:solidFill>
                <a:schemeClr val="bg1"/>
              </a:solidFill>
            </a:rPr>
            <a:t>UMSATZDATEN</a:t>
          </a:r>
        </a:p>
      </xdr:txBody>
    </xdr:sp>
    <xdr:clientData fPrintsWithSheet="0"/>
  </xdr:twoCellAnchor>
  <xdr:twoCellAnchor>
    <xdr:from>
      <xdr:col>2</xdr:col>
      <xdr:colOff>1124264</xdr:colOff>
      <xdr:row>2</xdr:row>
      <xdr:rowOff>190500</xdr:rowOff>
    </xdr:from>
    <xdr:to>
      <xdr:col>3</xdr:col>
      <xdr:colOff>257488</xdr:colOff>
      <xdr:row>4</xdr:row>
      <xdr:rowOff>206137</xdr:rowOff>
    </xdr:to>
    <xdr:sp macro="" textlink="">
      <xdr:nvSpPr>
        <xdr:cNvPr id="10" name="Bestand">
          <a:hlinkClick xmlns:r="http://schemas.openxmlformats.org/officeDocument/2006/relationships" r:id="rId2" tooltip="Hier klicken, um den Bestand anzuzeigen"/>
        </xdr:cNvPr>
        <xdr:cNvSpPr/>
      </xdr:nvSpPr>
      <xdr:spPr>
        <a:xfrm>
          <a:off x="3257864" y="838200"/>
          <a:ext cx="1466849" cy="434737"/>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300" b="1">
              <a:solidFill>
                <a:schemeClr val="bg1"/>
              </a:solidFill>
            </a:rPr>
            <a:t>BESTAND</a:t>
          </a:r>
        </a:p>
      </xdr:txBody>
    </xdr:sp>
    <xdr:clientData fPrintsWithSheet="0"/>
  </xdr:twoCellAnchor>
  <xdr:twoCellAnchor>
    <xdr:from>
      <xdr:col>1</xdr:col>
      <xdr:colOff>1524000</xdr:colOff>
      <xdr:row>2</xdr:row>
      <xdr:rowOff>200951</xdr:rowOff>
    </xdr:from>
    <xdr:to>
      <xdr:col>2</xdr:col>
      <xdr:colOff>1075732</xdr:colOff>
      <xdr:row>4</xdr:row>
      <xdr:rowOff>217991</xdr:rowOff>
    </xdr:to>
    <xdr:grpSp>
      <xdr:nvGrpSpPr>
        <xdr:cNvPr id="11" name="Umsatzbericht"/>
        <xdr:cNvGrpSpPr/>
      </xdr:nvGrpSpPr>
      <xdr:grpSpPr>
        <a:xfrm>
          <a:off x="1743075" y="848651"/>
          <a:ext cx="1466257" cy="436140"/>
          <a:chOff x="219786" y="862187"/>
          <a:chExt cx="1466258" cy="436810"/>
        </a:xfrm>
        <a:effectLst>
          <a:outerShdw blurRad="50800" dist="25400" dir="17400000" rotWithShape="0">
            <a:schemeClr val="bg1">
              <a:lumMod val="65000"/>
              <a:alpha val="40000"/>
            </a:schemeClr>
          </a:outerShdw>
        </a:effectLst>
      </xdr:grpSpPr>
      <xdr:sp macro="" textlink="">
        <xdr:nvSpPr>
          <xdr:cNvPr id="12" name="Rechteck 11"/>
          <xdr:cNvSpPr/>
        </xdr:nvSpPr>
        <xdr:spPr>
          <a:xfrm>
            <a:off x="222404" y="862187"/>
            <a:ext cx="1463640" cy="436810"/>
          </a:xfrm>
          <a:prstGeom prst="rect">
            <a:avLst/>
          </a:prstGeom>
          <a:solidFill>
            <a:schemeClr val="bg1"/>
          </a:solidFill>
          <a:ln>
            <a:noFill/>
          </a:ln>
          <a:effectLst>
            <a:glow>
              <a:schemeClr val="accent1">
                <a:alpha val="40000"/>
              </a:schemeClr>
            </a:glow>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300" b="1">
                <a:solidFill>
                  <a:schemeClr val="accent2"/>
                </a:solidFill>
              </a:rPr>
              <a:t>UMSATZBERICHT</a:t>
            </a:r>
          </a:p>
        </xdr:txBody>
      </xdr:sp>
      <xdr:cxnSp macro="">
        <xdr:nvCxnSpPr>
          <xdr:cNvPr id="13" name="Gerader Verbinder 12" descr="Zeile" title="Zeile"/>
          <xdr:cNvCxnSpPr/>
        </xdr:nvCxnSpPr>
        <xdr:spPr>
          <a:xfrm>
            <a:off x="219786" y="862187"/>
            <a:ext cx="1463640" cy="2636"/>
          </a:xfrm>
          <a:prstGeom prst="line">
            <a:avLst/>
          </a:prstGeom>
          <a:solidFill>
            <a:schemeClr val="bg1"/>
          </a:solidFill>
          <a:ln w="28575">
            <a:solidFill>
              <a:schemeClr val="accent2"/>
            </a:solidFill>
          </a:ln>
          <a:effectLst/>
          <a:scene3d>
            <a:camera prst="orthographicFront">
              <a:rot lat="0" lon="0" rev="0"/>
            </a:camera>
            <a:lightRig rig="threePt" dir="t"/>
          </a:scene3d>
        </xdr:spPr>
        <xdr:style>
          <a:lnRef idx="1">
            <a:schemeClr val="accent3"/>
          </a:lnRef>
          <a:fillRef idx="0">
            <a:schemeClr val="accent3"/>
          </a:fillRef>
          <a:effectRef idx="0">
            <a:schemeClr val="accent3"/>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1521932</xdr:colOff>
      <xdr:row>2</xdr:row>
      <xdr:rowOff>200025</xdr:rowOff>
    </xdr:from>
    <xdr:to>
      <xdr:col>2</xdr:col>
      <xdr:colOff>864707</xdr:colOff>
      <xdr:row>4</xdr:row>
      <xdr:rowOff>215662</xdr:rowOff>
    </xdr:to>
    <xdr:sp macro="" textlink="">
      <xdr:nvSpPr>
        <xdr:cNvPr id="11" name="Umsatzbericht">
          <a:hlinkClick xmlns:r="http://schemas.openxmlformats.org/officeDocument/2006/relationships" r:id="rId1" tooltip="Hier klicken, um den Umsatzbericht anzuzeigen"/>
        </xdr:cNvPr>
        <xdr:cNvSpPr/>
      </xdr:nvSpPr>
      <xdr:spPr>
        <a:xfrm>
          <a:off x="1741007" y="847725"/>
          <a:ext cx="1466850" cy="43473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300" b="1">
              <a:solidFill>
                <a:schemeClr val="bg1"/>
              </a:solidFill>
            </a:rPr>
            <a:t>UMSATZBERICHT</a:t>
          </a:r>
        </a:p>
      </xdr:txBody>
    </xdr:sp>
    <xdr:clientData fPrintsWithSheet="0"/>
  </xdr:twoCellAnchor>
  <xdr:twoCellAnchor>
    <xdr:from>
      <xdr:col>1</xdr:col>
      <xdr:colOff>314</xdr:colOff>
      <xdr:row>2</xdr:row>
      <xdr:rowOff>200025</xdr:rowOff>
    </xdr:from>
    <xdr:to>
      <xdr:col>1</xdr:col>
      <xdr:colOff>1467163</xdr:colOff>
      <xdr:row>4</xdr:row>
      <xdr:rowOff>215662</xdr:rowOff>
    </xdr:to>
    <xdr:sp macro="" textlink="">
      <xdr:nvSpPr>
        <xdr:cNvPr id="14" name="Bestand">
          <a:hlinkClick xmlns:r="http://schemas.openxmlformats.org/officeDocument/2006/relationships" r:id="rId2" tooltip="Hier klicken, um die Umsatzdaten anzuzeigen"/>
        </xdr:cNvPr>
        <xdr:cNvSpPr/>
      </xdr:nvSpPr>
      <xdr:spPr>
        <a:xfrm>
          <a:off x="219389" y="847725"/>
          <a:ext cx="1466849" cy="434737"/>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300" b="1">
              <a:solidFill>
                <a:schemeClr val="bg1"/>
              </a:solidFill>
            </a:rPr>
            <a:t>UMSATZDATEN</a:t>
          </a:r>
        </a:p>
      </xdr:txBody>
    </xdr:sp>
    <xdr:clientData fPrintsWithSheet="0"/>
  </xdr:twoCellAnchor>
  <xdr:twoCellAnchor>
    <xdr:from>
      <xdr:col>2</xdr:col>
      <xdr:colOff>914400</xdr:colOff>
      <xdr:row>2</xdr:row>
      <xdr:rowOff>210476</xdr:rowOff>
    </xdr:from>
    <xdr:to>
      <xdr:col>2</xdr:col>
      <xdr:colOff>2380657</xdr:colOff>
      <xdr:row>5</xdr:row>
      <xdr:rowOff>8441</xdr:rowOff>
    </xdr:to>
    <xdr:grpSp>
      <xdr:nvGrpSpPr>
        <xdr:cNvPr id="17" name="Gruppieren 16"/>
        <xdr:cNvGrpSpPr/>
      </xdr:nvGrpSpPr>
      <xdr:grpSpPr>
        <a:xfrm>
          <a:off x="3257550" y="858176"/>
          <a:ext cx="1466257" cy="436140"/>
          <a:chOff x="219786" y="862187"/>
          <a:chExt cx="1466258" cy="436810"/>
        </a:xfrm>
        <a:effectLst>
          <a:outerShdw blurRad="50800" dist="25400" dir="17400000" rotWithShape="0">
            <a:schemeClr val="bg1">
              <a:lumMod val="65000"/>
              <a:alpha val="40000"/>
            </a:schemeClr>
          </a:outerShdw>
        </a:effectLst>
      </xdr:grpSpPr>
      <xdr:sp macro="" textlink="">
        <xdr:nvSpPr>
          <xdr:cNvPr id="18" name="Rechteck 17"/>
          <xdr:cNvSpPr/>
        </xdr:nvSpPr>
        <xdr:spPr>
          <a:xfrm>
            <a:off x="222404" y="862187"/>
            <a:ext cx="1463640" cy="436810"/>
          </a:xfrm>
          <a:prstGeom prst="rect">
            <a:avLst/>
          </a:prstGeom>
          <a:solidFill>
            <a:schemeClr val="bg1"/>
          </a:solidFill>
          <a:ln>
            <a:noFill/>
          </a:ln>
          <a:effectLst>
            <a:glow>
              <a:schemeClr val="accent1">
                <a:alpha val="40000"/>
              </a:schemeClr>
            </a:glow>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300" b="1">
                <a:solidFill>
                  <a:schemeClr val="accent1"/>
                </a:solidFill>
              </a:rPr>
              <a:t>BESTAND</a:t>
            </a:r>
          </a:p>
        </xdr:txBody>
      </xdr:sp>
      <xdr:cxnSp macro="">
        <xdr:nvCxnSpPr>
          <xdr:cNvPr id="19" name="Gerader Verbinder 18" descr="Zeile" title="Zeile"/>
          <xdr:cNvCxnSpPr/>
        </xdr:nvCxnSpPr>
        <xdr:spPr>
          <a:xfrm>
            <a:off x="219786" y="862187"/>
            <a:ext cx="1463640" cy="2636"/>
          </a:xfrm>
          <a:prstGeom prst="line">
            <a:avLst/>
          </a:prstGeom>
          <a:solidFill>
            <a:schemeClr val="bg1"/>
          </a:solidFill>
          <a:ln w="28575">
            <a:solidFill>
              <a:schemeClr val="accent1"/>
            </a:solidFill>
          </a:ln>
          <a:effectLst/>
          <a:scene3d>
            <a:camera prst="orthographicFront">
              <a:rot lat="0" lon="0" rev="0"/>
            </a:camera>
            <a:lightRig rig="threePt" dir="t"/>
          </a:scene3d>
        </xdr:spPr>
        <xdr:style>
          <a:lnRef idx="1">
            <a:schemeClr val="accent3"/>
          </a:lnRef>
          <a:fillRef idx="0">
            <a:schemeClr val="accent3"/>
          </a:fillRef>
          <a:effectRef idx="0">
            <a:schemeClr val="accent3"/>
          </a:effectRef>
          <a:fontRef idx="minor">
            <a:schemeClr val="tx1"/>
          </a:fontRef>
        </xdr:style>
      </xdr:cxnSp>
    </xdr:grp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Z:\bugfix\german\O15%20Excel\Templates\target\Daily%20cash%20register%20sales_TP103107640.xlt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1264.44590752315" createdVersion="5" refreshedVersion="5" minRefreshableVersion="3" recordCount="5">
  <cacheSource type="worksheet">
    <worksheetSource name="tblUmsatzDaten" r:id="rId2"/>
  </cacheSource>
  <cacheFields count="9">
    <cacheField name="DATUM" numFmtId="14">
      <sharedItems containsSemiMixedTypes="0" containsNonDate="0" containsDate="1" containsString="0" minDate="2012-02-01T00:00:00" maxDate="2012-02-02T00:00:00" count="1">
        <d v="2012-02-01T00:00:00"/>
      </sharedItems>
    </cacheField>
    <cacheField name="UHRZEIT" numFmtId="165">
      <sharedItems containsSemiMixedTypes="0" containsNonDate="0" containsDate="1" containsString="0" minDate="1899-12-30T10:30:00" maxDate="1899-12-30T11:45:00"/>
    </cacheField>
    <cacheField name="BUCHUNGSNUMMER" numFmtId="0">
      <sharedItems containsSemiMixedTypes="0" containsString="0" containsNumber="1" containsInteger="1" minValue="1001" maxValue="1005"/>
    </cacheField>
    <cacheField name="SKU/PRODUKTNUMMER" numFmtId="49">
      <sharedItems containsSemiMixedTypes="0" containsString="0" containsNumber="1" containsInteger="1" minValue="90001" maxValue="90023" count="5">
        <n v="90001"/>
        <n v="90023"/>
        <n v="90005"/>
        <n v="90004"/>
        <n v="90002"/>
      </sharedItems>
    </cacheField>
    <cacheField name="BESCHREIBUNG" numFmtId="0">
      <sharedItems count="5">
        <s v="Decke"/>
        <s v="Tischtuch, rund, Durchmesser 15,24 cm"/>
        <s v="Runder Teller"/>
        <s v="Quadratischer Teller"/>
        <s v="Kissen"/>
      </sharedItems>
    </cacheField>
    <cacheField name="UMSATZBETRAG" numFmtId="166">
      <sharedItems containsSemiMixedTypes="0" containsString="0" containsNumber="1" minValue="2.95" maxValue="74.95"/>
    </cacheField>
    <cacheField name="STEUER %" numFmtId="10">
      <sharedItems containsSemiMixedTypes="0" containsString="0" containsNumber="1" minValue="0.05" maxValue="0.05"/>
    </cacheField>
    <cacheField name="UMSATZSTEUER" numFmtId="166">
      <sharedItems containsSemiMixedTypes="0" containsString="0" containsNumber="1" minValue="0.14750000000000002" maxValue="3.7475000000000005"/>
    </cacheField>
    <cacheField name="SUMME" numFmtId="166">
      <sharedItems containsSemiMixedTypes="0" containsString="0" containsNumber="1" minValue="3.0975000000000001" maxValue="78.69750000000000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
  <r>
    <x v="0"/>
    <d v="1899-12-30T10:30:00"/>
    <n v="1001"/>
    <x v="0"/>
    <x v="0"/>
    <n v="74.95"/>
    <n v="0.05"/>
    <n v="3.7475000000000005"/>
    <n v="78.697500000000005"/>
  </r>
  <r>
    <x v="0"/>
    <d v="1899-12-30T10:33:00"/>
    <n v="1002"/>
    <x v="1"/>
    <x v="1"/>
    <n v="34.99"/>
    <n v="0.05"/>
    <n v="1.7495000000000003"/>
    <n v="36.7395"/>
  </r>
  <r>
    <x v="0"/>
    <d v="1899-12-30T10:45:00"/>
    <n v="1003"/>
    <x v="2"/>
    <x v="2"/>
    <n v="55.95"/>
    <n v="0.05"/>
    <n v="2.7975000000000003"/>
    <n v="58.747500000000002"/>
  </r>
  <r>
    <x v="0"/>
    <d v="1899-12-30T10:55:00"/>
    <n v="1004"/>
    <x v="3"/>
    <x v="3"/>
    <n v="2.95"/>
    <n v="0.05"/>
    <n v="0.14750000000000002"/>
    <n v="3.0975000000000001"/>
  </r>
  <r>
    <x v="0"/>
    <d v="1899-12-30T11:45:00"/>
    <n v="1005"/>
    <x v="4"/>
    <x v="4"/>
    <n v="14.98"/>
    <n v="0.05"/>
    <n v="0.74900000000000011"/>
    <n v="15.72900000000000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tSalesReport" cacheId="0" applyNumberFormats="0" applyBorderFormats="0" applyFontFormats="0" applyPatternFormats="0" applyAlignmentFormats="0" applyWidthHeightFormats="1" dataCaption="Werte" grandTotalCaption="Gesamtsumme" updatedVersion="5" minRefreshableVersion="3" showDrill="0" itemPrintTitles="1" createdVersion="4" indent="0" compact="0" compactData="0" multipleFieldFilters="0">
  <location ref="B8:G14" firstHeaderRow="0" firstDataRow="1" firstDataCol="3"/>
  <pivotFields count="9">
    <pivotField axis="axisRow" compact="0" numFmtId="14" outline="0" showAll="0" defaultSubtotal="0">
      <items count="1">
        <item x="0"/>
      </items>
    </pivotField>
    <pivotField compact="0" numFmtId="18" outline="0" showAll="0" defaultSubtotal="0"/>
    <pivotField compact="0" outline="0" showAll="0" defaultSubtotal="0"/>
    <pivotField axis="axisRow" compact="0" outline="0" showAll="0" defaultSubtotal="0">
      <items count="5">
        <item x="0"/>
        <item x="4"/>
        <item x="3"/>
        <item x="2"/>
        <item x="1"/>
      </items>
    </pivotField>
    <pivotField axis="axisRow" compact="0" outline="0" showAll="0" defaultSubtotal="0">
      <items count="5">
        <item x="0"/>
        <item x="1"/>
        <item x="2"/>
        <item x="3"/>
        <item x="4"/>
      </items>
    </pivotField>
    <pivotField dataField="1" compact="0" numFmtId="164" outline="0" showAll="0" defaultSubtotal="0"/>
    <pivotField compact="0" numFmtId="10" outline="0" showAll="0" defaultSubtotal="0"/>
    <pivotField dataField="1" compact="0" numFmtId="164" outline="0" showAll="0" defaultSubtotal="0"/>
    <pivotField dataField="1" compact="0" numFmtId="164" outline="0" showAll="0" defaultSubtotal="0"/>
  </pivotFields>
  <rowFields count="3">
    <field x="3"/>
    <field x="4"/>
    <field x="0"/>
  </rowFields>
  <rowItems count="6">
    <i>
      <x/>
      <x/>
      <x/>
    </i>
    <i>
      <x v="1"/>
      <x v="4"/>
      <x/>
    </i>
    <i>
      <x v="2"/>
      <x v="3"/>
      <x/>
    </i>
    <i>
      <x v="3"/>
      <x v="2"/>
      <x/>
    </i>
    <i>
      <x v="4"/>
      <x v="1"/>
      <x/>
    </i>
    <i t="grand">
      <x/>
    </i>
  </rowItems>
  <colFields count="1">
    <field x="-2"/>
  </colFields>
  <colItems count="3">
    <i>
      <x/>
    </i>
    <i i="1">
      <x v="1"/>
    </i>
    <i i="2">
      <x v="2"/>
    </i>
  </colItems>
  <dataFields count="3">
    <dataField name="Umsatzbetrag " fld="5" baseField="0" baseItem="0" numFmtId="164"/>
    <dataField name="Umsatzsteuer " fld="7" baseField="0" baseItem="0" numFmtId="164"/>
    <dataField name="Summe " fld="8" baseField="0" baseItem="0" numFmtId="164"/>
  </dataFields>
  <formats count="11">
    <format dxfId="14">
      <pivotArea field="3" type="button" dataOnly="0" labelOnly="1" outline="0" axis="axisRow" fieldPosition="0"/>
    </format>
    <format dxfId="13">
      <pivotArea dataOnly="0" labelOnly="1" outline="0" fieldPosition="0">
        <references count="1">
          <reference field="3" count="0"/>
        </references>
      </pivotArea>
    </format>
    <format dxfId="12">
      <pivotArea dataOnly="0" labelOnly="1" grandRow="1" outline="0" fieldPosition="0"/>
    </format>
    <format dxfId="11">
      <pivotArea dataOnly="0" labelOnly="1" outline="0" fieldPosition="0">
        <references count="1">
          <reference field="4294967294" count="2">
            <x v="1"/>
            <x v="2"/>
          </reference>
        </references>
      </pivotArea>
    </format>
    <format dxfId="10">
      <pivotArea dataOnly="0" labelOnly="1" outline="0" fieldPosition="0">
        <references count="1">
          <reference field="4294967294" count="1">
            <x v="0"/>
          </reference>
        </references>
      </pivotArea>
    </format>
    <format dxfId="9">
      <pivotArea dataOnly="0" labelOnly="1" outline="0" fieldPosition="0">
        <references count="1">
          <reference field="0" count="0"/>
        </references>
      </pivotArea>
    </format>
    <format dxfId="8">
      <pivotArea type="all" dataOnly="0" outline="0" fieldPosition="0"/>
    </format>
    <format dxfId="7">
      <pivotArea outline="0" collapsedLevelsAreSubtotals="1" fieldPosition="0">
        <references count="4">
          <reference field="4294967294" count="2" selected="0">
            <x v="1"/>
            <x v="2"/>
          </reference>
          <reference field="0" count="0" selected="0"/>
          <reference field="3" count="0" selected="0"/>
          <reference field="4" count="0" selected="0"/>
        </references>
      </pivotArea>
    </format>
    <format dxfId="6">
      <pivotArea outline="0" collapsedLevelsAreSubtotals="1" fieldPosition="0">
        <references count="4">
          <reference field="4294967294" count="2" selected="0">
            <x v="1"/>
            <x v="2"/>
          </reference>
          <reference field="0" count="0" selected="0"/>
          <reference field="3" count="0" selected="0"/>
          <reference field="4" count="0" selected="0"/>
        </references>
      </pivotArea>
    </format>
    <format dxfId="5">
      <pivotArea outline="0" collapsedLevelsAreSubtotals="1" fieldPosition="0">
        <references count="4">
          <reference field="4294967294" count="2" selected="0">
            <x v="1"/>
            <x v="2"/>
          </reference>
          <reference field="0" count="0" selected="0"/>
          <reference field="3" count="0" selected="0"/>
          <reference field="4" count="0" selected="0"/>
        </references>
      </pivotArea>
    </format>
    <format dxfId="4">
      <pivotArea outline="0" collapsedLevelsAreSubtotals="1" fieldPosition="0"/>
    </format>
  </formats>
  <conditionalFormats count="4">
    <conditionalFormat scope="field" priority="2">
      <pivotAreas count="1">
        <pivotArea outline="0" collapsedLevelsAreSubtotals="1" fieldPosition="0">
          <references count="2">
            <reference field="4294967294" count="1" selected="0">
              <x v="2"/>
            </reference>
            <reference field="0" count="0" selected="0"/>
          </references>
        </pivotArea>
      </pivotAreas>
    </conditionalFormat>
    <conditionalFormat scope="field" priority="3">
      <pivotAreas count="1">
        <pivotArea outline="0" collapsedLevelsAreSubtotals="1" fieldPosition="0">
          <references count="2">
            <reference field="4294967294" count="1" selected="0">
              <x v="1"/>
            </reference>
            <reference field="0" count="0" selected="0"/>
          </references>
        </pivotArea>
      </pivotAreas>
    </conditionalFormat>
    <conditionalFormat scope="field" priority="12">
      <pivotAreas count="1">
        <pivotArea outline="0" collapsedLevelsAreSubtotals="1" fieldPosition="0">
          <references count="2">
            <reference field="4294967294" count="1" selected="0">
              <x v="2"/>
            </reference>
            <reference field="0" count="0" selected="0"/>
          </references>
        </pivotArea>
      </pivotAreas>
    </conditionalFormat>
    <conditionalFormat scope="field" priority="13">
      <pivotAreas count="1">
        <pivotArea outline="0" collapsedLevelsAreSubtotals="1" fieldPosition="0">
          <references count="2">
            <reference field="4294967294" count="1" selected="0">
              <x v="1"/>
            </reference>
            <reference field="0" count="0" selected="0"/>
          </references>
        </pivotArea>
      </pivotAreas>
    </conditionalFormat>
  </conditionalFormats>
  <pivotTableStyleInfo name="Umsatzbericht" showRowHeaders="1" showColHeaders="1" showRowStripes="0" showColStripes="0" showLastColumn="1"/>
  <extLst>
    <ext xmlns:x14="http://schemas.microsoft.com/office/spreadsheetml/2009/9/main" uri="{962EF5D1-5CA2-4c93-8EF4-DBF5C05439D2}">
      <x14:pivotTableDefinition xmlns:xm="http://schemas.microsoft.com/office/excel/2006/main" altText="PivotTable" altTextSummary="PivotTable des Umsatzberichts. Zeigt eine Summe nach SKU/PRODUKTNUMMER, BESCHREIBUNG und DATUM an, zeigt Summen von Umsatzsteuer und Summe an." hideValuesRow="1"/>
    </ext>
  </extLst>
</pivotTableDefinition>
</file>

<file path=xl/tables/table1.xml><?xml version="1.0" encoding="utf-8"?>
<table xmlns="http://schemas.openxmlformats.org/spreadsheetml/2006/main" id="1" name="tblUmsatzDaten" displayName="tblUmsatzDaten" ref="B8:J13">
  <autoFilter ref="B8:J13"/>
  <tableColumns count="9">
    <tableColumn id="1" name="DATUM" totalsRowLabel="Summe" totalsRowDxfId="30"/>
    <tableColumn id="2" name="UHRZEIT" dataDxfId="29" totalsRowDxfId="28"/>
    <tableColumn id="3" name="BUCHUNGSNUMMER" totalsRowDxfId="27"/>
    <tableColumn id="8" name="SKU/PRODUKTNUMMER" totalsRowDxfId="26"/>
    <tableColumn id="4" name="BESCHREIBUNG" dataDxfId="25" totalsRowDxfId="24">
      <calculatedColumnFormula>IFERROR(IF(ISNA(VLOOKUP(tblUmsatzDaten[[#This Row],[SKU/PRODUKTNUMMER]],tblBestand[],2,0)),"",VLOOKUP(tblUmsatzDaten[[#This Row],[SKU/PRODUKTNUMMER]],tblBestand[],2,0)),"Keine Beschreibung gefunden")</calculatedColumnFormula>
    </tableColumn>
    <tableColumn id="5" name="UMSATZBETRAG" dataDxfId="23" totalsRowDxfId="22"/>
    <tableColumn id="9" name="STEUER %" totalsRowDxfId="21"/>
    <tableColumn id="6" name="UMSATZSTEUER" dataDxfId="20">
      <calculatedColumnFormula>tblUmsatzDaten[[#This Row],[UMSATZBETRAG]]*tblUmsatzDaten[[#This Row],[STEUER %]]</calculatedColumnFormula>
    </tableColumn>
    <tableColumn id="7" name="SUMME" totalsRowFunction="sum" dataDxfId="19">
      <calculatedColumnFormula>tblUmsatzDaten[[#This Row],[UMSATZBETRAG]]+tblUmsatzDaten[[#This Row],[UMSATZSTEUER]]</calculatedColumnFormula>
    </tableColumn>
  </tableColumns>
  <tableStyleInfo name="Cash Register Sales" showFirstColumn="0" showLastColumn="1" showRowStripes="1" showColumnStripes="0"/>
  <extLst>
    <ext xmlns:x14="http://schemas.microsoft.com/office/spreadsheetml/2009/9/main" uri="{504A1905-F514-4f6f-8877-14C23A59335A}">
      <x14:table altText="Tabelle" altTextSummary="Umsatzdatentabelle. Geben Sie die täglichen Umsatzbuchungen ein. Beschreibungen werden anhand der SKU/PRODUKTNUMMER von der Formel automatisch basierend auf dem Arbeitsblatt 'Bestand' eingegeben. UMSATZSTEUER und SUMME sind berechnete Werte."/>
    </ext>
  </extLst>
</table>
</file>

<file path=xl/tables/table2.xml><?xml version="1.0" encoding="utf-8"?>
<table xmlns="http://schemas.openxmlformats.org/spreadsheetml/2006/main" id="2" name="tblBestand" displayName="tblBestand" ref="B8:C31" totalsRowShown="0" headerRowDxfId="3" dataDxfId="2">
  <tableColumns count="2">
    <tableColumn id="1" name="SKU/PRODUKTNUMMER" dataDxfId="1"/>
    <tableColumn id="2" name="BESCHREIBUNG" dataDxfId="0"/>
  </tableColumns>
  <tableStyleInfo name="Cash Register Sales" showFirstColumn="0" showLastColumn="0" showRowStripes="1" showColumnStripes="0"/>
  <extLst>
    <ext xmlns:x14="http://schemas.microsoft.com/office/spreadsheetml/2009/9/main" uri="{504A1905-F514-4f6f-8877-14C23A59335A}">
      <x14:table altText="Tabelle" altTextSummary="Bestandstabelle. Geben Sie die SKU/PRODUKTNUMMERN und die zugehörigen BESCHREIBUNGEN ein. Damit wird das Arbeitsblatt 'Umsatzdaten' gefüllt, wenn Sie eine SKU/PRODUKTNUMMER eingeben."/>
    </ext>
  </extLst>
</table>
</file>

<file path=xl/theme/theme1.xml><?xml version="1.0" encoding="utf-8"?>
<a:theme xmlns:a="http://schemas.openxmlformats.org/drawingml/2006/main" name="Office Theme">
  <a:themeElements>
    <a:clrScheme name="Daily Cash Register Sales">
      <a:dk1>
        <a:srgbClr val="000000"/>
      </a:dk1>
      <a:lt1>
        <a:srgbClr val="FFFFFF"/>
      </a:lt1>
      <a:dk2>
        <a:srgbClr val="4D4D4F"/>
      </a:dk2>
      <a:lt2>
        <a:srgbClr val="F7F6F0"/>
      </a:lt2>
      <a:accent1>
        <a:srgbClr val="E0A336"/>
      </a:accent1>
      <a:accent2>
        <a:srgbClr val="CC6600"/>
      </a:accent2>
      <a:accent3>
        <a:srgbClr val="B53820"/>
      </a:accent3>
      <a:accent4>
        <a:srgbClr val="4BA6C6"/>
      </a:accent4>
      <a:accent5>
        <a:srgbClr val="2EBC67"/>
      </a:accent5>
      <a:accent6>
        <a:srgbClr val="6D2F91"/>
      </a:accent6>
      <a:hlink>
        <a:srgbClr val="4BA6C6"/>
      </a:hlink>
      <a:folHlink>
        <a:srgbClr val="6D2F91"/>
      </a:folHlink>
    </a:clrScheme>
    <a:fontScheme name="Daily Cash Register Sales">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autoPageBreaks="0" fitToPage="1"/>
  </sheetPr>
  <dimension ref="B1:K13"/>
  <sheetViews>
    <sheetView showGridLines="0" tabSelected="1" zoomScaleNormal="100" workbookViewId="0">
      <selection activeCell="B7" sqref="B7"/>
    </sheetView>
  </sheetViews>
  <sheetFormatPr defaultColWidth="9.140625" defaultRowHeight="21" customHeight="1" x14ac:dyDescent="0.3"/>
  <cols>
    <col min="1" max="1" width="3.28515625" customWidth="1"/>
    <col min="2" max="2" width="16.140625" style="9" customWidth="1"/>
    <col min="3" max="3" width="14.7109375" style="2" customWidth="1"/>
    <col min="4" max="4" width="23" style="2" customWidth="1"/>
    <col min="5" max="5" width="23.140625" style="2" customWidth="1"/>
    <col min="6" max="6" width="34.85546875" style="2" bestFit="1" customWidth="1"/>
    <col min="7" max="7" width="18.42578125" style="5" customWidth="1"/>
    <col min="8" max="8" width="12.85546875" style="5" bestFit="1" customWidth="1"/>
    <col min="9" max="9" width="17.85546875" style="5" bestFit="1" customWidth="1"/>
    <col min="10" max="10" width="16.5703125" style="5" customWidth="1"/>
    <col min="11" max="11" width="3.28515625" customWidth="1"/>
  </cols>
  <sheetData>
    <row r="1" spans="2:11" ht="15" x14ac:dyDescent="0.3">
      <c r="B1" s="7"/>
      <c r="C1"/>
      <c r="D1"/>
      <c r="E1"/>
      <c r="F1"/>
      <c r="G1" s="6"/>
      <c r="H1" s="6"/>
      <c r="I1" s="6"/>
      <c r="J1"/>
    </row>
    <row r="2" spans="2:11" ht="36" x14ac:dyDescent="0.3">
      <c r="B2" s="8" t="s">
        <v>36</v>
      </c>
      <c r="C2"/>
      <c r="D2"/>
      <c r="E2"/>
      <c r="F2"/>
      <c r="G2" s="6"/>
      <c r="H2" s="6"/>
      <c r="I2" s="6"/>
      <c r="J2"/>
    </row>
    <row r="3" spans="2:11" ht="17.25" customHeight="1" x14ac:dyDescent="0.3">
      <c r="B3" s="8"/>
      <c r="C3"/>
      <c r="D3"/>
      <c r="E3"/>
      <c r="F3"/>
      <c r="G3" s="6"/>
      <c r="H3" s="6"/>
      <c r="I3" s="6"/>
      <c r="J3" s="6"/>
    </row>
    <row r="4" spans="2:11" ht="15.75" customHeight="1" x14ac:dyDescent="0.3">
      <c r="B4" s="7"/>
      <c r="C4"/>
      <c r="D4"/>
      <c r="E4"/>
      <c r="F4"/>
      <c r="G4" s="6"/>
      <c r="H4" s="6"/>
      <c r="I4" s="6"/>
      <c r="J4" s="6"/>
    </row>
    <row r="5" spans="2:11" ht="17.25" customHeight="1" x14ac:dyDescent="0.3">
      <c r="B5" s="7"/>
      <c r="C5"/>
      <c r="D5"/>
      <c r="E5"/>
      <c r="F5"/>
      <c r="G5" s="6"/>
      <c r="H5" s="6"/>
      <c r="I5" s="6"/>
      <c r="J5" s="6"/>
    </row>
    <row r="6" spans="2:11" ht="15" x14ac:dyDescent="0.3">
      <c r="B6" s="10"/>
      <c r="C6" s="1"/>
      <c r="D6" s="1"/>
      <c r="E6" s="1"/>
      <c r="F6" s="1"/>
      <c r="G6" s="11"/>
      <c r="H6" s="11"/>
      <c r="I6" s="11"/>
      <c r="J6" s="11"/>
      <c r="K6" t="s">
        <v>35</v>
      </c>
    </row>
    <row r="7" spans="2:11" ht="15" x14ac:dyDescent="0.3">
      <c r="B7" s="10"/>
      <c r="C7" s="1"/>
      <c r="D7" s="1"/>
      <c r="E7" s="1"/>
      <c r="F7" s="1"/>
      <c r="G7" s="11"/>
      <c r="H7" s="11"/>
      <c r="I7" s="11"/>
      <c r="J7" s="11"/>
      <c r="K7" t="s">
        <v>35</v>
      </c>
    </row>
    <row r="8" spans="2:11" ht="21" customHeight="1" x14ac:dyDescent="0.3">
      <c r="B8" s="27" t="s">
        <v>26</v>
      </c>
      <c r="C8" s="28" t="s">
        <v>27</v>
      </c>
      <c r="D8" s="28" t="s">
        <v>28</v>
      </c>
      <c r="E8" s="28" t="s">
        <v>29</v>
      </c>
      <c r="F8" s="28" t="s">
        <v>30</v>
      </c>
      <c r="G8" s="29" t="s">
        <v>31</v>
      </c>
      <c r="H8" s="29" t="s">
        <v>32</v>
      </c>
      <c r="I8" s="29" t="s">
        <v>33</v>
      </c>
      <c r="J8" s="29" t="s">
        <v>34</v>
      </c>
    </row>
    <row r="9" spans="2:11" ht="21" customHeight="1" x14ac:dyDescent="0.3">
      <c r="B9" s="30">
        <v>40940</v>
      </c>
      <c r="C9" s="35">
        <v>0.4375</v>
      </c>
      <c r="D9" s="31">
        <v>1001</v>
      </c>
      <c r="E9" s="32">
        <v>90001</v>
      </c>
      <c r="F9" s="31" t="str">
        <f>IFERROR(IF(ISNA(VLOOKUP(tblUmsatzDaten[[#This Row],[SKU/PRODUKTNUMMER]],tblBestand[],2,0)),"",VLOOKUP(tblUmsatzDaten[[#This Row],[SKU/PRODUKTNUMMER]],tblBestand[],2,0)),"Keine Beschreibung gefunden")</f>
        <v>Decke</v>
      </c>
      <c r="G9" s="36">
        <v>74.95</v>
      </c>
      <c r="H9" s="33">
        <v>0.05</v>
      </c>
      <c r="I9" s="37">
        <f>tblUmsatzDaten[[#This Row],[UMSATZBETRAG]]*tblUmsatzDaten[[#This Row],[STEUER %]]</f>
        <v>3.7475000000000005</v>
      </c>
      <c r="J9" s="37">
        <f>tblUmsatzDaten[[#This Row],[UMSATZBETRAG]]+tblUmsatzDaten[[#This Row],[UMSATZSTEUER]]</f>
        <v>78.697500000000005</v>
      </c>
    </row>
    <row r="10" spans="2:11" ht="21" customHeight="1" x14ac:dyDescent="0.3">
      <c r="B10" s="30">
        <v>40940</v>
      </c>
      <c r="C10" s="35">
        <v>0.43958333333333338</v>
      </c>
      <c r="D10" s="31">
        <v>1002</v>
      </c>
      <c r="E10" s="32">
        <v>90023</v>
      </c>
      <c r="F10" s="31" t="str">
        <f>IFERROR(IF(ISNA(VLOOKUP(tblUmsatzDaten[[#This Row],[SKU/PRODUKTNUMMER]],tblBestand[],2,0)),"",VLOOKUP(tblUmsatzDaten[[#This Row],[SKU/PRODUKTNUMMER]],tblBestand[],2,0)),"Keine Beschreibung gefunden")</f>
        <v>Tischtuch, rund, Durchmesser 15,24 cm</v>
      </c>
      <c r="G10" s="36">
        <v>34.99</v>
      </c>
      <c r="H10" s="33">
        <v>0.05</v>
      </c>
      <c r="I10" s="37">
        <f>tblUmsatzDaten[[#This Row],[UMSATZBETRAG]]*tblUmsatzDaten[[#This Row],[STEUER %]]</f>
        <v>1.7495000000000003</v>
      </c>
      <c r="J10" s="37">
        <f>tblUmsatzDaten[[#This Row],[UMSATZBETRAG]]+tblUmsatzDaten[[#This Row],[UMSATZSTEUER]]</f>
        <v>36.7395</v>
      </c>
    </row>
    <row r="11" spans="2:11" ht="21" customHeight="1" x14ac:dyDescent="0.3">
      <c r="B11" s="30">
        <v>40940</v>
      </c>
      <c r="C11" s="35">
        <v>0.44791666666666669</v>
      </c>
      <c r="D11" s="31">
        <v>1003</v>
      </c>
      <c r="E11" s="32">
        <v>90005</v>
      </c>
      <c r="F11" s="31" t="str">
        <f>IFERROR(IF(ISNA(VLOOKUP(tblUmsatzDaten[[#This Row],[SKU/PRODUKTNUMMER]],tblBestand[],2,0)),"",VLOOKUP(tblUmsatzDaten[[#This Row],[SKU/PRODUKTNUMMER]],tblBestand[],2,0)),"Keine Beschreibung gefunden")</f>
        <v>Runder Teller</v>
      </c>
      <c r="G11" s="36">
        <v>55.95</v>
      </c>
      <c r="H11" s="33">
        <v>0.05</v>
      </c>
      <c r="I11" s="37">
        <f>tblUmsatzDaten[[#This Row],[UMSATZBETRAG]]*tblUmsatzDaten[[#This Row],[STEUER %]]</f>
        <v>2.7975000000000003</v>
      </c>
      <c r="J11" s="37">
        <f>tblUmsatzDaten[[#This Row],[UMSATZBETRAG]]+tblUmsatzDaten[[#This Row],[UMSATZSTEUER]]</f>
        <v>58.747500000000002</v>
      </c>
    </row>
    <row r="12" spans="2:11" ht="21" customHeight="1" x14ac:dyDescent="0.3">
      <c r="B12" s="30">
        <v>40940</v>
      </c>
      <c r="C12" s="35">
        <v>0.4548611111111111</v>
      </c>
      <c r="D12" s="31">
        <v>1004</v>
      </c>
      <c r="E12" s="32">
        <v>90004</v>
      </c>
      <c r="F12" s="34" t="str">
        <f>IFERROR(IF(ISNA(VLOOKUP(tblUmsatzDaten[[#This Row],[SKU/PRODUKTNUMMER]],tblBestand[],2,0)),"",VLOOKUP(tblUmsatzDaten[[#This Row],[SKU/PRODUKTNUMMER]],tblBestand[],2,0)),"Keine Beschreibung gefunden")</f>
        <v>Quadratischer Teller</v>
      </c>
      <c r="G12" s="36">
        <v>2.95</v>
      </c>
      <c r="H12" s="33">
        <v>0.05</v>
      </c>
      <c r="I12" s="37">
        <f>tblUmsatzDaten[[#This Row],[UMSATZBETRAG]]*tblUmsatzDaten[[#This Row],[STEUER %]]</f>
        <v>0.14750000000000002</v>
      </c>
      <c r="J12" s="37">
        <f>tblUmsatzDaten[[#This Row],[UMSATZBETRAG]]+tblUmsatzDaten[[#This Row],[UMSATZSTEUER]]</f>
        <v>3.0975000000000001</v>
      </c>
    </row>
    <row r="13" spans="2:11" ht="21" customHeight="1" x14ac:dyDescent="0.3">
      <c r="B13" s="30">
        <v>40940</v>
      </c>
      <c r="C13" s="35">
        <v>0.48958333333333331</v>
      </c>
      <c r="D13" s="31">
        <v>1005</v>
      </c>
      <c r="E13" s="32">
        <v>90002</v>
      </c>
      <c r="F13" s="34" t="str">
        <f>IFERROR(IF(ISNA(VLOOKUP(tblUmsatzDaten[[#This Row],[SKU/PRODUKTNUMMER]],tblBestand[],2,0)),"",VLOOKUP(tblUmsatzDaten[[#This Row],[SKU/PRODUKTNUMMER]],tblBestand[],2,0)),"Keine Beschreibung gefunden")</f>
        <v>Kissen</v>
      </c>
      <c r="G13" s="36">
        <v>14.98</v>
      </c>
      <c r="H13" s="33">
        <v>0.05</v>
      </c>
      <c r="I13" s="37">
        <f>tblUmsatzDaten[[#This Row],[UMSATZBETRAG]]*tblUmsatzDaten[[#This Row],[STEUER %]]</f>
        <v>0.74900000000000011</v>
      </c>
      <c r="J13" s="37">
        <f>tblUmsatzDaten[[#This Row],[UMSATZBETRAG]]+tblUmsatzDaten[[#This Row],[UMSATZSTEUER]]</f>
        <v>15.729000000000001</v>
      </c>
    </row>
  </sheetData>
  <dataValidations count="1">
    <dataValidation type="list" errorStyle="warning" allowBlank="1" showInputMessage="1" showErrorMessage="1" errorTitle="Achtung!" error="Diese Zahlen stammen aus einer Liste auf dem Arbeitsblatt 'Bestand'. Wenn Sie sie zur Dropdownliste hinzufügen möchten, klicken Sie auf 'Abbrechen', wechseln Sie zum Arbeitsblatt 'Bestand', und fügen Sie sie der Liste hinzu." sqref="E9:E13">
      <formula1>PN</formula1>
    </dataValidation>
  </dataValidations>
  <printOptions horizontalCentered="1"/>
  <pageMargins left="0.25" right="0.25" top="0.75" bottom="0.75" header="0.3" footer="0.3"/>
  <pageSetup paperSize="9"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autoPageBreaks="0" fitToPage="1"/>
  </sheetPr>
  <dimension ref="B1:G15"/>
  <sheetViews>
    <sheetView showGridLines="0" zoomScaleNormal="100" workbookViewId="0">
      <selection activeCell="C10" sqref="C10"/>
    </sheetView>
  </sheetViews>
  <sheetFormatPr defaultColWidth="9.140625" defaultRowHeight="21" customHeight="1" x14ac:dyDescent="0.3"/>
  <cols>
    <col min="1" max="1" width="3.28515625" customWidth="1"/>
    <col min="2" max="2" width="28.7109375" style="16" customWidth="1"/>
    <col min="3" max="3" width="35.7109375" style="2" customWidth="1"/>
    <col min="4" max="4" width="13.28515625" style="2" customWidth="1"/>
    <col min="5" max="7" width="13.7109375" style="2" customWidth="1"/>
  </cols>
  <sheetData>
    <row r="1" spans="2:7" ht="15" x14ac:dyDescent="0.3">
      <c r="B1" s="23"/>
      <c r="C1" s="20"/>
      <c r="D1" s="20"/>
      <c r="E1" s="20"/>
      <c r="F1" s="20"/>
      <c r="G1" s="20"/>
    </row>
    <row r="2" spans="2:7" ht="36" x14ac:dyDescent="0.3">
      <c r="B2" s="21" t="s">
        <v>36</v>
      </c>
      <c r="C2" s="20"/>
      <c r="D2" s="20"/>
      <c r="E2" s="20"/>
      <c r="F2" s="20"/>
      <c r="G2" s="24"/>
    </row>
    <row r="3" spans="2:7" ht="17.25" customHeight="1" x14ac:dyDescent="0.3">
      <c r="B3" s="25"/>
      <c r="C3" s="20"/>
      <c r="D3" s="20"/>
      <c r="E3" s="20"/>
      <c r="F3" s="20"/>
      <c r="G3" s="20"/>
    </row>
    <row r="4" spans="2:7" ht="15.75" customHeight="1" x14ac:dyDescent="0.3">
      <c r="B4" s="26"/>
      <c r="C4" s="20"/>
      <c r="D4" s="20"/>
      <c r="E4" s="20"/>
      <c r="F4" s="20"/>
      <c r="G4" s="20"/>
    </row>
    <row r="5" spans="2:7" ht="17.25" customHeight="1" x14ac:dyDescent="0.3">
      <c r="B5" s="26"/>
      <c r="C5" s="20"/>
      <c r="D5" s="20"/>
      <c r="E5" s="20"/>
      <c r="F5" s="20"/>
      <c r="G5" s="20"/>
    </row>
    <row r="6" spans="2:7" ht="15" x14ac:dyDescent="0.3">
      <c r="B6" s="3"/>
      <c r="C6" s="1"/>
      <c r="D6" s="1"/>
      <c r="E6" s="1"/>
      <c r="F6" s="1"/>
      <c r="G6" s="1"/>
    </row>
    <row r="7" spans="2:7" ht="15" x14ac:dyDescent="0.3">
      <c r="B7" s="3"/>
      <c r="C7" s="1"/>
      <c r="D7" s="1"/>
      <c r="E7" s="1"/>
      <c r="F7" s="1"/>
      <c r="G7" s="1"/>
    </row>
    <row r="8" spans="2:7" ht="21" customHeight="1" x14ac:dyDescent="0.3">
      <c r="B8" s="17" t="s">
        <v>29</v>
      </c>
      <c r="C8" s="2" t="s">
        <v>30</v>
      </c>
      <c r="D8" s="2" t="s">
        <v>26</v>
      </c>
      <c r="E8" s="18" t="s">
        <v>24</v>
      </c>
      <c r="F8" s="18" t="s">
        <v>37</v>
      </c>
      <c r="G8" s="18" t="s">
        <v>25</v>
      </c>
    </row>
    <row r="9" spans="2:7" ht="21" customHeight="1" x14ac:dyDescent="0.3">
      <c r="B9" s="17">
        <v>90001</v>
      </c>
      <c r="C9" s="2" t="s">
        <v>0</v>
      </c>
      <c r="D9" s="19">
        <v>40940</v>
      </c>
      <c r="E9" s="38">
        <v>74.95</v>
      </c>
      <c r="F9" s="39">
        <v>3.7475000000000005</v>
      </c>
      <c r="G9" s="39">
        <v>78.697500000000005</v>
      </c>
    </row>
    <row r="10" spans="2:7" ht="21" customHeight="1" x14ac:dyDescent="0.3">
      <c r="B10" s="17">
        <v>90002</v>
      </c>
      <c r="C10" s="2" t="s">
        <v>1</v>
      </c>
      <c r="D10" s="19">
        <v>40940</v>
      </c>
      <c r="E10" s="38">
        <v>14.98</v>
      </c>
      <c r="F10" s="40">
        <v>0.74900000000000011</v>
      </c>
      <c r="G10" s="40">
        <v>15.729000000000001</v>
      </c>
    </row>
    <row r="11" spans="2:7" ht="21" customHeight="1" x14ac:dyDescent="0.3">
      <c r="B11" s="17">
        <v>90004</v>
      </c>
      <c r="C11" s="2" t="s">
        <v>3</v>
      </c>
      <c r="D11" s="19">
        <v>40940</v>
      </c>
      <c r="E11" s="38">
        <v>2.95</v>
      </c>
      <c r="F11" s="40">
        <v>0.14750000000000002</v>
      </c>
      <c r="G11" s="40">
        <v>3.0975000000000001</v>
      </c>
    </row>
    <row r="12" spans="2:7" ht="21" customHeight="1" x14ac:dyDescent="0.3">
      <c r="B12" s="17">
        <v>90005</v>
      </c>
      <c r="C12" s="2" t="s">
        <v>4</v>
      </c>
      <c r="D12" s="19">
        <v>40940</v>
      </c>
      <c r="E12" s="38">
        <v>55.95</v>
      </c>
      <c r="F12" s="40">
        <v>2.7975000000000003</v>
      </c>
      <c r="G12" s="40">
        <v>58.747500000000002</v>
      </c>
    </row>
    <row r="13" spans="2:7" ht="21" customHeight="1" x14ac:dyDescent="0.3">
      <c r="B13" s="17">
        <v>90023</v>
      </c>
      <c r="C13" s="2" t="s">
        <v>22</v>
      </c>
      <c r="D13" s="19">
        <v>40940</v>
      </c>
      <c r="E13" s="38">
        <v>34.99</v>
      </c>
      <c r="F13" s="41">
        <v>1.7495000000000003</v>
      </c>
      <c r="G13" s="41">
        <v>36.7395</v>
      </c>
    </row>
    <row r="14" spans="2:7" ht="21" customHeight="1" x14ac:dyDescent="0.3">
      <c r="B14" s="17" t="s">
        <v>23</v>
      </c>
      <c r="C14" s="17"/>
      <c r="D14" s="17"/>
      <c r="E14" s="38">
        <v>183.82000000000002</v>
      </c>
      <c r="F14" s="38">
        <v>9.1910000000000025</v>
      </c>
      <c r="G14" s="38">
        <v>193.011</v>
      </c>
    </row>
    <row r="15" spans="2:7" ht="21" customHeight="1" x14ac:dyDescent="0.3">
      <c r="B15" s="1"/>
      <c r="C15" s="1"/>
      <c r="D15" s="1"/>
      <c r="E15" s="1"/>
      <c r="F15" s="1"/>
      <c r="G15" s="1"/>
    </row>
  </sheetData>
  <conditionalFormatting pivot="1" sqref="F9:F13">
    <cfRule type="expression" dxfId="18" priority="13">
      <formula>ROW()&lt;&gt;ROW(INDEX($F:$F,COUNTA($F:$F)+PT_ZeilenAnfang-2,1))</formula>
    </cfRule>
  </conditionalFormatting>
  <conditionalFormatting pivot="1" sqref="G9:G13">
    <cfRule type="expression" dxfId="17" priority="12">
      <formula>ROW()&lt;&gt;ROW(INDEX($G:$G,COUNTA($G:$G)+PT_ZeilenAnfang - 2,1))</formula>
    </cfRule>
  </conditionalFormatting>
  <conditionalFormatting pivot="1" sqref="F9:F13">
    <cfRule type="expression" dxfId="16" priority="3">
      <formula>ROW()&lt;&gt;ROW(INDEX($G:$G,COUNTA($G:$G)+PT_ZeilenAnfang - 3,1))</formula>
    </cfRule>
  </conditionalFormatting>
  <conditionalFormatting pivot="1" sqref="G9:G13">
    <cfRule type="expression" dxfId="15" priority="2">
      <formula>ROW()&lt;&gt;ROW(INDEX($G:$G,COUNTA($G:$G)+PT_ZeilenAnfang - 3,1))</formula>
    </cfRule>
  </conditionalFormatting>
  <printOptions horizontalCentered="1"/>
  <pageMargins left="0.25" right="0.25"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autoPageBreaks="0" fitToPage="1"/>
  </sheetPr>
  <dimension ref="B1:C31"/>
  <sheetViews>
    <sheetView showGridLines="0" zoomScaleNormal="100" workbookViewId="0"/>
  </sheetViews>
  <sheetFormatPr defaultColWidth="9.140625" defaultRowHeight="21" customHeight="1" x14ac:dyDescent="0.3"/>
  <cols>
    <col min="1" max="1" width="3.28515625" customWidth="1"/>
    <col min="2" max="2" width="31.85546875" style="12" customWidth="1"/>
    <col min="3" max="3" width="46.85546875" style="2" customWidth="1"/>
  </cols>
  <sheetData>
    <row r="1" spans="2:3" ht="15" x14ac:dyDescent="0.3">
      <c r="B1" s="20"/>
      <c r="C1" s="20"/>
    </row>
    <row r="2" spans="2:3" ht="36" x14ac:dyDescent="0.3">
      <c r="B2" s="21" t="s">
        <v>36</v>
      </c>
      <c r="C2" s="20"/>
    </row>
    <row r="3" spans="2:3" ht="17.25" customHeight="1" x14ac:dyDescent="0.3">
      <c r="B3" s="20"/>
      <c r="C3" s="20"/>
    </row>
    <row r="4" spans="2:3" ht="15.75" customHeight="1" x14ac:dyDescent="0.3">
      <c r="B4" s="20"/>
      <c r="C4" s="20"/>
    </row>
    <row r="5" spans="2:3" ht="17.25" customHeight="1" x14ac:dyDescent="0.3">
      <c r="B5" s="20"/>
      <c r="C5" s="20"/>
    </row>
    <row r="6" spans="2:3" ht="15" x14ac:dyDescent="0.3">
      <c r="B6" s="22"/>
      <c r="C6" s="10"/>
    </row>
    <row r="7" spans="2:3" ht="15" x14ac:dyDescent="0.3">
      <c r="B7" s="22"/>
      <c r="C7" s="10"/>
    </row>
    <row r="8" spans="2:3" ht="21" customHeight="1" x14ac:dyDescent="0.3">
      <c r="B8" s="13" t="s">
        <v>29</v>
      </c>
      <c r="C8" s="4" t="s">
        <v>30</v>
      </c>
    </row>
    <row r="9" spans="2:3" ht="21" customHeight="1" x14ac:dyDescent="0.3">
      <c r="B9" s="14">
        <v>90001</v>
      </c>
      <c r="C9" s="15" t="s">
        <v>0</v>
      </c>
    </row>
    <row r="10" spans="2:3" ht="21" customHeight="1" x14ac:dyDescent="0.3">
      <c r="B10" s="14">
        <v>90002</v>
      </c>
      <c r="C10" s="15" t="s">
        <v>1</v>
      </c>
    </row>
    <row r="11" spans="2:3" ht="21" customHeight="1" x14ac:dyDescent="0.3">
      <c r="B11" s="14">
        <v>90003</v>
      </c>
      <c r="C11" s="15" t="s">
        <v>2</v>
      </c>
    </row>
    <row r="12" spans="2:3" ht="21" customHeight="1" x14ac:dyDescent="0.3">
      <c r="B12" s="14">
        <v>90004</v>
      </c>
      <c r="C12" s="15" t="s">
        <v>3</v>
      </c>
    </row>
    <row r="13" spans="2:3" ht="21" customHeight="1" x14ac:dyDescent="0.3">
      <c r="B13" s="14">
        <v>90005</v>
      </c>
      <c r="C13" s="15" t="s">
        <v>4</v>
      </c>
    </row>
    <row r="14" spans="2:3" ht="21" customHeight="1" x14ac:dyDescent="0.3">
      <c r="B14" s="14">
        <v>90006</v>
      </c>
      <c r="C14" s="15" t="s">
        <v>5</v>
      </c>
    </row>
    <row r="15" spans="2:3" ht="21" customHeight="1" x14ac:dyDescent="0.3">
      <c r="B15" s="14">
        <v>90007</v>
      </c>
      <c r="C15" s="15" t="s">
        <v>6</v>
      </c>
    </row>
    <row r="16" spans="2:3" ht="21" customHeight="1" x14ac:dyDescent="0.3">
      <c r="B16" s="14">
        <v>90008</v>
      </c>
      <c r="C16" s="15" t="s">
        <v>7</v>
      </c>
    </row>
    <row r="17" spans="2:3" ht="21" customHeight="1" x14ac:dyDescent="0.3">
      <c r="B17" s="14">
        <v>90009</v>
      </c>
      <c r="C17" s="15" t="s">
        <v>8</v>
      </c>
    </row>
    <row r="18" spans="2:3" ht="21" customHeight="1" x14ac:dyDescent="0.3">
      <c r="B18" s="14">
        <v>90010</v>
      </c>
      <c r="C18" s="15" t="s">
        <v>11</v>
      </c>
    </row>
    <row r="19" spans="2:3" ht="21" customHeight="1" x14ac:dyDescent="0.3">
      <c r="B19" s="14">
        <v>90011</v>
      </c>
      <c r="C19" s="15" t="s">
        <v>9</v>
      </c>
    </row>
    <row r="20" spans="2:3" ht="21" customHeight="1" x14ac:dyDescent="0.3">
      <c r="B20" s="14">
        <v>90012</v>
      </c>
      <c r="C20" s="15" t="s">
        <v>10</v>
      </c>
    </row>
    <row r="21" spans="2:3" ht="21" customHeight="1" x14ac:dyDescent="0.3">
      <c r="B21" s="14">
        <v>90013</v>
      </c>
      <c r="C21" s="15" t="s">
        <v>12</v>
      </c>
    </row>
    <row r="22" spans="2:3" ht="21" customHeight="1" x14ac:dyDescent="0.3">
      <c r="B22" s="14">
        <v>90014</v>
      </c>
      <c r="C22" s="15" t="s">
        <v>13</v>
      </c>
    </row>
    <row r="23" spans="2:3" ht="21" customHeight="1" x14ac:dyDescent="0.3">
      <c r="B23" s="14">
        <v>90015</v>
      </c>
      <c r="C23" s="15" t="s">
        <v>14</v>
      </c>
    </row>
    <row r="24" spans="2:3" ht="21" customHeight="1" x14ac:dyDescent="0.3">
      <c r="B24" s="14">
        <v>90016</v>
      </c>
      <c r="C24" s="15" t="s">
        <v>15</v>
      </c>
    </row>
    <row r="25" spans="2:3" ht="21" customHeight="1" x14ac:dyDescent="0.3">
      <c r="B25" s="14">
        <v>90017</v>
      </c>
      <c r="C25" s="15" t="s">
        <v>16</v>
      </c>
    </row>
    <row r="26" spans="2:3" ht="21" customHeight="1" x14ac:dyDescent="0.3">
      <c r="B26" s="14">
        <v>90018</v>
      </c>
      <c r="C26" s="15" t="s">
        <v>17</v>
      </c>
    </row>
    <row r="27" spans="2:3" ht="21" customHeight="1" x14ac:dyDescent="0.3">
      <c r="B27" s="14">
        <v>90019</v>
      </c>
      <c r="C27" s="15" t="s">
        <v>18</v>
      </c>
    </row>
    <row r="28" spans="2:3" ht="21" customHeight="1" x14ac:dyDescent="0.3">
      <c r="B28" s="14">
        <v>90020</v>
      </c>
      <c r="C28" s="15" t="s">
        <v>19</v>
      </c>
    </row>
    <row r="29" spans="2:3" ht="21" customHeight="1" x14ac:dyDescent="0.3">
      <c r="B29" s="14">
        <v>90021</v>
      </c>
      <c r="C29" s="15" t="s">
        <v>20</v>
      </c>
    </row>
    <row r="30" spans="2:3" ht="21" customHeight="1" x14ac:dyDescent="0.3">
      <c r="B30" s="14">
        <v>90022</v>
      </c>
      <c r="C30" s="15" t="s">
        <v>21</v>
      </c>
    </row>
    <row r="31" spans="2:3" ht="21" customHeight="1" x14ac:dyDescent="0.3">
      <c r="B31" s="14">
        <v>90023</v>
      </c>
      <c r="C31" s="15" t="s">
        <v>22</v>
      </c>
    </row>
  </sheetData>
  <printOptions horizontalCentered="1"/>
  <pageMargins left="0.7" right="0.7" top="0.75" bottom="0.75" header="0.3" footer="0.3"/>
  <pageSetup paperSize="9" fitToHeight="0"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37696D9D1D95EC45A9440548E782419D04008C4669C20C93454ABB50E332FADBDDBE" ma:contentTypeVersion="55" ma:contentTypeDescription="Create a new document." ma:contentTypeScope="" ma:versionID="0862fa1d3c98dca9116b8c2bbf050b2c">
  <xsd:schema xmlns:xsd="http://www.w3.org/2001/XMLSchema" xmlns:xs="http://www.w3.org/2001/XMLSchema" xmlns:p="http://schemas.microsoft.com/office/2006/metadata/properties" xmlns:ns2="f105ad54-119a-4495-aa55-0e28b6b4ad2f" xmlns:ns3="c7af2036-029c-470e-8042-297c68a41472" targetNamespace="http://schemas.microsoft.com/office/2006/metadata/properties" ma:root="true" ma:fieldsID="efcf89ea05a71204977c7c6a0a118372" ns2:_="" ns3:_="">
    <xsd:import namespace="f105ad54-119a-4495-aa55-0e28b6b4ad2f"/>
    <xsd:import namespace="c7af2036-029c-470e-8042-297c68a41472"/>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element ref="ns3:Description0" minOccurs="0"/>
                <xsd:element ref="ns3:Compon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05ad54-119a-4495-aa55-0e28b6b4ad2f"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fcc66ca1-c804-4edc-95c8-efd5040409e2}"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77ED1C39-458B-43CB-92CF-2BB5034D6716}" ma:internalName="CSXSubmissionMarket" ma:readOnly="false" ma:showField="MarketName" ma:web="f105ad54-119a-4495-aa55-0e28b6b4ad2f">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6cd481e8-ffbe-48c6-a0d2-a06a66f62d0e}"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48E76E2C-5BED-4E0E-9D91-D053B66F5ED2}" ma:internalName="InProjectListLookup" ma:readOnly="true" ma:showField="InProjectList"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49953ee0-cdd8-4a42-ac76-36ba2a8fee2f}"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48E76E2C-5BED-4E0E-9D91-D053B66F5ED2}" ma:internalName="LastCompleteVersionLookup" ma:readOnly="true" ma:showField="LastCompleteVersion"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48E76E2C-5BED-4E0E-9D91-D053B66F5ED2}" ma:internalName="LastPreviewErrorLookup" ma:readOnly="true" ma:showField="LastPreviewError"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48E76E2C-5BED-4E0E-9D91-D053B66F5ED2}" ma:internalName="LastPreviewResultLookup" ma:readOnly="true" ma:showField="LastPreviewResult"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48E76E2C-5BED-4E0E-9D91-D053B66F5ED2}" ma:internalName="LastPreviewAttemptDateLookup" ma:readOnly="true" ma:showField="LastPreviewAttemptDat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48E76E2C-5BED-4E0E-9D91-D053B66F5ED2}" ma:internalName="LastPreviewedByLookup" ma:readOnly="true" ma:showField="LastPreviewedBy"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48E76E2C-5BED-4E0E-9D91-D053B66F5ED2}" ma:internalName="LastPreviewTimeLookup" ma:readOnly="true" ma:showField="LastPreviewTim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48E76E2C-5BED-4E0E-9D91-D053B66F5ED2}" ma:internalName="LastPreviewVersionLookup" ma:readOnly="true" ma:showField="LastPreviewVersion"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48E76E2C-5BED-4E0E-9D91-D053B66F5ED2}" ma:internalName="LastPublishErrorLookup" ma:readOnly="true" ma:showField="LastPublishError"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48E76E2C-5BED-4E0E-9D91-D053B66F5ED2}" ma:internalName="LastPublishResultLookup" ma:readOnly="true" ma:showField="LastPublishResult"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48E76E2C-5BED-4E0E-9D91-D053B66F5ED2}" ma:internalName="LastPublishAttemptDateLookup" ma:readOnly="true" ma:showField="LastPublishAttemptDat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48E76E2C-5BED-4E0E-9D91-D053B66F5ED2}" ma:internalName="LastPublishedByLookup" ma:readOnly="true" ma:showField="LastPublishedBy"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48E76E2C-5BED-4E0E-9D91-D053B66F5ED2}" ma:internalName="LastPublishTimeLookup" ma:readOnly="true" ma:showField="LastPublishTim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48E76E2C-5BED-4E0E-9D91-D053B66F5ED2}" ma:internalName="LastPublishVersionLookup" ma:readOnly="true" ma:showField="LastPublishVersion"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F611A6F9-FC3A-482F-805C-5B55AA6502C0}" ma:internalName="LocLastLocAttemptVersionLookup" ma:readOnly="false" ma:showField="LastLocAttemptVersion" ma:web="f105ad54-119a-4495-aa55-0e28b6b4ad2f">
      <xsd:simpleType>
        <xsd:restriction base="dms:Lookup"/>
      </xsd:simpleType>
    </xsd:element>
    <xsd:element name="LocLastLocAttemptVersionTypeLookup" ma:index="72" nillable="true" ma:displayName="Loc Last Loc Attempt Version Type" ma:default="" ma:list="{F611A6F9-FC3A-482F-805C-5B55AA6502C0}" ma:internalName="LocLastLocAttemptVersionTypeLookup" ma:readOnly="true" ma:showField="LastLocAttemptVersionType" ma:web="f105ad54-119a-4495-aa55-0e28b6b4ad2f">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F611A6F9-FC3A-482F-805C-5B55AA6502C0}" ma:internalName="LocNewPublishedVersionLookup" ma:readOnly="true" ma:showField="NewPublishedVersion" ma:web="f105ad54-119a-4495-aa55-0e28b6b4ad2f">
      <xsd:simpleType>
        <xsd:restriction base="dms:Lookup"/>
      </xsd:simpleType>
    </xsd:element>
    <xsd:element name="LocOverallHandbackStatusLookup" ma:index="76" nillable="true" ma:displayName="Loc Overall Handback Status" ma:default="" ma:list="{F611A6F9-FC3A-482F-805C-5B55AA6502C0}" ma:internalName="LocOverallHandbackStatusLookup" ma:readOnly="true" ma:showField="OverallHandbackStatus" ma:web="f105ad54-119a-4495-aa55-0e28b6b4ad2f">
      <xsd:simpleType>
        <xsd:restriction base="dms:Lookup"/>
      </xsd:simpleType>
    </xsd:element>
    <xsd:element name="LocOverallLocStatusLookup" ma:index="77" nillable="true" ma:displayName="Loc Overall Localize Status" ma:default="" ma:list="{F611A6F9-FC3A-482F-805C-5B55AA6502C0}" ma:internalName="LocOverallLocStatusLookup" ma:readOnly="true" ma:showField="OverallLocStatus" ma:web="f105ad54-119a-4495-aa55-0e28b6b4ad2f">
      <xsd:simpleType>
        <xsd:restriction base="dms:Lookup"/>
      </xsd:simpleType>
    </xsd:element>
    <xsd:element name="LocOverallPreviewStatusLookup" ma:index="78" nillable="true" ma:displayName="Loc Overall Preview Status" ma:default="" ma:list="{F611A6F9-FC3A-482F-805C-5B55AA6502C0}" ma:internalName="LocOverallPreviewStatusLookup" ma:readOnly="true" ma:showField="OverallPreviewStatus" ma:web="f105ad54-119a-4495-aa55-0e28b6b4ad2f">
      <xsd:simpleType>
        <xsd:restriction base="dms:Lookup"/>
      </xsd:simpleType>
    </xsd:element>
    <xsd:element name="LocOverallPublishStatusLookup" ma:index="79" nillable="true" ma:displayName="Loc Overall Publish Status" ma:default="" ma:list="{F611A6F9-FC3A-482F-805C-5B55AA6502C0}" ma:internalName="LocOverallPublishStatusLookup" ma:readOnly="true" ma:showField="OverallPublishStatus" ma:web="f105ad54-119a-4495-aa55-0e28b6b4ad2f">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F611A6F9-FC3A-482F-805C-5B55AA6502C0}" ma:internalName="LocProcessedForHandoffsLookup" ma:readOnly="true" ma:showField="ProcessedForHandoffs" ma:web="f105ad54-119a-4495-aa55-0e28b6b4ad2f">
      <xsd:simpleType>
        <xsd:restriction base="dms:Lookup"/>
      </xsd:simpleType>
    </xsd:element>
    <xsd:element name="LocProcessedForMarketsLookup" ma:index="82" nillable="true" ma:displayName="Loc Processed For Markets" ma:default="" ma:list="{F611A6F9-FC3A-482F-805C-5B55AA6502C0}" ma:internalName="LocProcessedForMarketsLookup" ma:readOnly="true" ma:showField="ProcessedForMarkets" ma:web="f105ad54-119a-4495-aa55-0e28b6b4ad2f">
      <xsd:simpleType>
        <xsd:restriction base="dms:Lookup"/>
      </xsd:simpleType>
    </xsd:element>
    <xsd:element name="LocPublishedDependentAssetsLookup" ma:index="83" nillable="true" ma:displayName="Loc Published Dependent Assets" ma:default="" ma:list="{F611A6F9-FC3A-482F-805C-5B55AA6502C0}" ma:internalName="LocPublishedDependentAssetsLookup" ma:readOnly="true" ma:showField="PublishedDependentAssets" ma:web="f105ad54-119a-4495-aa55-0e28b6b4ad2f">
      <xsd:simpleType>
        <xsd:restriction base="dms:Lookup"/>
      </xsd:simpleType>
    </xsd:element>
    <xsd:element name="LocPublishedLinkedAssetsLookup" ma:index="84" nillable="true" ma:displayName="Loc Published Linked Assets" ma:default="" ma:list="{F611A6F9-FC3A-482F-805C-5B55AA6502C0}" ma:internalName="LocPublishedLinkedAssetsLookup" ma:readOnly="true" ma:showField="PublishedLinkedAssets" ma:web="f105ad54-119a-4495-aa55-0e28b6b4ad2f">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e3ccb7f3-e095-4e60-89e4-99358a9e407b}"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77ED1C39-458B-43CB-92CF-2BB5034D6716}" ma:internalName="Markets" ma:readOnly="false" ma:showField="MarketName"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48E76E2C-5BED-4E0E-9D91-D053B66F5ED2}" ma:internalName="NumOfRatingsLookup" ma:readOnly="true" ma:showField="NumOfRatings"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48E76E2C-5BED-4E0E-9D91-D053B66F5ED2}" ma:internalName="PublishStatusLookup" ma:readOnly="false" ma:showField="PublishStatus"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faf1e1af-89ff-457d-b189-64e47bbed779}"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14d3419f-9772-4c8d-a0a0-05446c45e95f}" ma:internalName="TaxCatchAll" ma:showField="CatchAllData"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14d3419f-9772-4c8d-a0a0-05446c45e95f}" ma:internalName="TaxCatchAllLabel" ma:readOnly="true" ma:showField="CatchAllDataLabel" ma:web="f105ad54-119a-4495-aa55-0e28b6b4ad2f">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7af2036-029c-470e-8042-297c68a41472" elementFormDefault="qualified">
    <xsd:import namespace="http://schemas.microsoft.com/office/2006/documentManagement/types"/>
    <xsd:import namespace="http://schemas.microsoft.com/office/infopath/2007/PartnerControls"/>
    <xsd:element name="Description0" ma:index="134" nillable="true" ma:displayName="Description" ma:internalName="Description0">
      <xsd:simpleType>
        <xsd:restriction base="dms:Note"/>
      </xsd:simpleType>
    </xsd:element>
    <xsd:element name="Component" ma:index="135" nillable="true" ma:displayName="Component" ma:internalName="Compon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PDescription xmlns="f105ad54-119a-4495-aa55-0e28b6b4ad2f" xsi:nil="true"/>
    <AssetExpire xmlns="f105ad54-119a-4495-aa55-0e28b6b4ad2f">2029-01-01T08:00:00+00:00</AssetExpire>
    <CampaignTagsTaxHTField0 xmlns="f105ad54-119a-4495-aa55-0e28b6b4ad2f">
      <Terms xmlns="http://schemas.microsoft.com/office/infopath/2007/PartnerControls"/>
    </CampaignTagsTaxHTField0>
    <IntlLangReviewDate xmlns="f105ad54-119a-4495-aa55-0e28b6b4ad2f" xsi:nil="true"/>
    <TPFriendlyName xmlns="f105ad54-119a-4495-aa55-0e28b6b4ad2f" xsi:nil="true"/>
    <IntlLangReview xmlns="f105ad54-119a-4495-aa55-0e28b6b4ad2f">false</IntlLangReview>
    <LocLastLocAttemptVersionLookup xmlns="f105ad54-119a-4495-aa55-0e28b6b4ad2f">848666</LocLastLocAttemptVersionLookup>
    <PolicheckWords xmlns="f105ad54-119a-4495-aa55-0e28b6b4ad2f" xsi:nil="true"/>
    <SubmitterId xmlns="f105ad54-119a-4495-aa55-0e28b6b4ad2f" xsi:nil="true"/>
    <AcquiredFrom xmlns="f105ad54-119a-4495-aa55-0e28b6b4ad2f">Internal MS</AcquiredFrom>
    <EditorialStatus xmlns="f105ad54-119a-4495-aa55-0e28b6b4ad2f">Complete</EditorialStatus>
    <Markets xmlns="f105ad54-119a-4495-aa55-0e28b6b4ad2f"/>
    <OriginAsset xmlns="f105ad54-119a-4495-aa55-0e28b6b4ad2f" xsi:nil="true"/>
    <AssetStart xmlns="f105ad54-119a-4495-aa55-0e28b6b4ad2f">2012-07-27T02:40:00+00:00</AssetStart>
    <FriendlyTitle xmlns="f105ad54-119a-4495-aa55-0e28b6b4ad2f" xsi:nil="true"/>
    <MarketSpecific xmlns="f105ad54-119a-4495-aa55-0e28b6b4ad2f">false</MarketSpecific>
    <TPNamespace xmlns="f105ad54-119a-4495-aa55-0e28b6b4ad2f" xsi:nil="true"/>
    <PublishStatusLookup xmlns="f105ad54-119a-4495-aa55-0e28b6b4ad2f">
      <Value>564652</Value>
    </PublishStatusLookup>
    <APAuthor xmlns="f105ad54-119a-4495-aa55-0e28b6b4ad2f">
      <UserInfo>
        <DisplayName>REDMOND\v-sa</DisplayName>
        <AccountId>2467</AccountId>
        <AccountType/>
      </UserInfo>
    </APAuthor>
    <TPCommandLine xmlns="f105ad54-119a-4495-aa55-0e28b6b4ad2f" xsi:nil="true"/>
    <IntlLangReviewer xmlns="f105ad54-119a-4495-aa55-0e28b6b4ad2f" xsi:nil="true"/>
    <OpenTemplate xmlns="f105ad54-119a-4495-aa55-0e28b6b4ad2f">true</OpenTemplate>
    <CSXSubmissionDate xmlns="f105ad54-119a-4495-aa55-0e28b6b4ad2f" xsi:nil="true"/>
    <TaxCatchAll xmlns="f105ad54-119a-4495-aa55-0e28b6b4ad2f"/>
    <Manager xmlns="f105ad54-119a-4495-aa55-0e28b6b4ad2f" xsi:nil="true"/>
    <NumericId xmlns="f105ad54-119a-4495-aa55-0e28b6b4ad2f" xsi:nil="true"/>
    <ParentAssetId xmlns="f105ad54-119a-4495-aa55-0e28b6b4ad2f" xsi:nil="true"/>
    <OriginalSourceMarket xmlns="f105ad54-119a-4495-aa55-0e28b6b4ad2f">english</OriginalSourceMarket>
    <ApprovalStatus xmlns="f105ad54-119a-4495-aa55-0e28b6b4ad2f">InProgress</ApprovalStatus>
    <TPComponent xmlns="f105ad54-119a-4495-aa55-0e28b6b4ad2f" xsi:nil="true"/>
    <EditorialTags xmlns="f105ad54-119a-4495-aa55-0e28b6b4ad2f" xsi:nil="true"/>
    <TPExecutable xmlns="f105ad54-119a-4495-aa55-0e28b6b4ad2f" xsi:nil="true"/>
    <TPLaunchHelpLink xmlns="f105ad54-119a-4495-aa55-0e28b6b4ad2f" xsi:nil="true"/>
    <LocComments xmlns="f105ad54-119a-4495-aa55-0e28b6b4ad2f" xsi:nil="true"/>
    <LocRecommendedHandoff xmlns="f105ad54-119a-4495-aa55-0e28b6b4ad2f" xsi:nil="true"/>
    <SourceTitle xmlns="f105ad54-119a-4495-aa55-0e28b6b4ad2f" xsi:nil="true"/>
    <CSXUpdate xmlns="f105ad54-119a-4495-aa55-0e28b6b4ad2f">false</CSXUpdate>
    <IntlLocPriority xmlns="f105ad54-119a-4495-aa55-0e28b6b4ad2f" xsi:nil="true"/>
    <UAProjectedTotalWords xmlns="f105ad54-119a-4495-aa55-0e28b6b4ad2f" xsi:nil="true"/>
    <AssetType xmlns="f105ad54-119a-4495-aa55-0e28b6b4ad2f">TP</AssetType>
    <MachineTranslated xmlns="f105ad54-119a-4495-aa55-0e28b6b4ad2f">false</MachineTranslated>
    <OutputCachingOn xmlns="f105ad54-119a-4495-aa55-0e28b6b4ad2f">false</OutputCachingOn>
    <TemplateStatus xmlns="f105ad54-119a-4495-aa55-0e28b6b4ad2f">Complete</TemplateStatus>
    <IsSearchable xmlns="f105ad54-119a-4495-aa55-0e28b6b4ad2f">true</IsSearchable>
    <ContentItem xmlns="f105ad54-119a-4495-aa55-0e28b6b4ad2f" xsi:nil="true"/>
    <HandoffToMSDN xmlns="f105ad54-119a-4495-aa55-0e28b6b4ad2f" xsi:nil="true"/>
    <ShowIn xmlns="f105ad54-119a-4495-aa55-0e28b6b4ad2f">Show everywhere</ShowIn>
    <ThumbnailAssetId xmlns="f105ad54-119a-4495-aa55-0e28b6b4ad2f" xsi:nil="true"/>
    <UALocComments xmlns="f105ad54-119a-4495-aa55-0e28b6b4ad2f" xsi:nil="true"/>
    <UALocRecommendation xmlns="f105ad54-119a-4495-aa55-0e28b6b4ad2f">Localize</UALocRecommendation>
    <LastModifiedDateTime xmlns="f105ad54-119a-4495-aa55-0e28b6b4ad2f" xsi:nil="true"/>
    <LegacyData xmlns="f105ad54-119a-4495-aa55-0e28b6b4ad2f" xsi:nil="true"/>
    <LocManualTestRequired xmlns="f105ad54-119a-4495-aa55-0e28b6b4ad2f">false</LocManualTestRequired>
    <LocMarketGroupTiers2 xmlns="f105ad54-119a-4495-aa55-0e28b6b4ad2f" xsi:nil="true"/>
    <ClipArtFilename xmlns="f105ad54-119a-4495-aa55-0e28b6b4ad2f" xsi:nil="true"/>
    <TPApplication xmlns="f105ad54-119a-4495-aa55-0e28b6b4ad2f" xsi:nil="true"/>
    <CSXHash xmlns="f105ad54-119a-4495-aa55-0e28b6b4ad2f" xsi:nil="true"/>
    <DirectSourceMarket xmlns="f105ad54-119a-4495-aa55-0e28b6b4ad2f">english</DirectSourceMarket>
    <PrimaryImageGen xmlns="f105ad54-119a-4495-aa55-0e28b6b4ad2f">true</PrimaryImageGen>
    <PlannedPubDate xmlns="f105ad54-119a-4495-aa55-0e28b6b4ad2f" xsi:nil="true"/>
    <CSXSubmissionMarket xmlns="f105ad54-119a-4495-aa55-0e28b6b4ad2f" xsi:nil="true"/>
    <Downloads xmlns="f105ad54-119a-4495-aa55-0e28b6b4ad2f">0</Downloads>
    <ArtSampleDocs xmlns="f105ad54-119a-4495-aa55-0e28b6b4ad2f" xsi:nil="true"/>
    <TrustLevel xmlns="f105ad54-119a-4495-aa55-0e28b6b4ad2f">1 Microsoft Managed Content</TrustLevel>
    <BlockPublish xmlns="f105ad54-119a-4495-aa55-0e28b6b4ad2f">false</BlockPublish>
    <TPLaunchHelpLinkType xmlns="f105ad54-119a-4495-aa55-0e28b6b4ad2f">Template</TPLaunchHelpLinkType>
    <LocalizationTagsTaxHTField0 xmlns="f105ad54-119a-4495-aa55-0e28b6b4ad2f">
      <Terms xmlns="http://schemas.microsoft.com/office/infopath/2007/PartnerControls"/>
    </LocalizationTagsTaxHTField0>
    <BusinessGroup xmlns="f105ad54-119a-4495-aa55-0e28b6b4ad2f" xsi:nil="true"/>
    <Providers xmlns="f105ad54-119a-4495-aa55-0e28b6b4ad2f" xsi:nil="true"/>
    <TemplateTemplateType xmlns="f105ad54-119a-4495-aa55-0e28b6b4ad2f">Excel 2007 Default</TemplateTemplateType>
    <TimesCloned xmlns="f105ad54-119a-4495-aa55-0e28b6b4ad2f" xsi:nil="true"/>
    <TPAppVersion xmlns="f105ad54-119a-4495-aa55-0e28b6b4ad2f" xsi:nil="true"/>
    <VoteCount xmlns="f105ad54-119a-4495-aa55-0e28b6b4ad2f" xsi:nil="true"/>
    <AverageRating xmlns="f105ad54-119a-4495-aa55-0e28b6b4ad2f" xsi:nil="true"/>
    <FeatureTagsTaxHTField0 xmlns="f105ad54-119a-4495-aa55-0e28b6b4ad2f">
      <Terms xmlns="http://schemas.microsoft.com/office/infopath/2007/PartnerControls"/>
    </FeatureTagsTaxHTField0>
    <Provider xmlns="f105ad54-119a-4495-aa55-0e28b6b4ad2f" xsi:nil="true"/>
    <UACurrentWords xmlns="f105ad54-119a-4495-aa55-0e28b6b4ad2f" xsi:nil="true"/>
    <AssetId xmlns="f105ad54-119a-4495-aa55-0e28b6b4ad2f">TP103107640</AssetId>
    <TPClientViewer xmlns="f105ad54-119a-4495-aa55-0e28b6b4ad2f" xsi:nil="true"/>
    <DSATActionTaken xmlns="f105ad54-119a-4495-aa55-0e28b6b4ad2f" xsi:nil="true"/>
    <APEditor xmlns="f105ad54-119a-4495-aa55-0e28b6b4ad2f">
      <UserInfo>
        <DisplayName/>
        <AccountId xsi:nil="true"/>
        <AccountType/>
      </UserInfo>
    </APEditor>
    <TPInstallLocation xmlns="f105ad54-119a-4495-aa55-0e28b6b4ad2f" xsi:nil="true"/>
    <OOCacheId xmlns="f105ad54-119a-4495-aa55-0e28b6b4ad2f" xsi:nil="true"/>
    <IsDeleted xmlns="f105ad54-119a-4495-aa55-0e28b6b4ad2f">false</IsDeleted>
    <PublishTargets xmlns="f105ad54-119a-4495-aa55-0e28b6b4ad2f">OfficeOnlineVNext</PublishTargets>
    <ApprovalLog xmlns="f105ad54-119a-4495-aa55-0e28b6b4ad2f" xsi:nil="true"/>
    <BugNumber xmlns="f105ad54-119a-4495-aa55-0e28b6b4ad2f" xsi:nil="true"/>
    <CrawlForDependencies xmlns="f105ad54-119a-4495-aa55-0e28b6b4ad2f">false</CrawlForDependencies>
    <InternalTagsTaxHTField0 xmlns="f105ad54-119a-4495-aa55-0e28b6b4ad2f">
      <Terms xmlns="http://schemas.microsoft.com/office/infopath/2007/PartnerControls"/>
    </InternalTagsTaxHTField0>
    <LastHandOff xmlns="f105ad54-119a-4495-aa55-0e28b6b4ad2f" xsi:nil="true"/>
    <Milestone xmlns="f105ad54-119a-4495-aa55-0e28b6b4ad2f" xsi:nil="true"/>
    <OriginalRelease xmlns="f105ad54-119a-4495-aa55-0e28b6b4ad2f">15</OriginalRelease>
    <RecommendationsModifier xmlns="f105ad54-119a-4495-aa55-0e28b6b4ad2f" xsi:nil="true"/>
    <ScenarioTagsTaxHTField0 xmlns="f105ad54-119a-4495-aa55-0e28b6b4ad2f">
      <Terms xmlns="http://schemas.microsoft.com/office/infopath/2007/PartnerControls"/>
    </ScenarioTagsTaxHTField0>
    <UANotes xmlns="f105ad54-119a-4495-aa55-0e28b6b4ad2f" xsi:nil="true"/>
    <Component xmlns="c7af2036-029c-470e-8042-297c68a41472" xsi:nil="true"/>
    <Description0 xmlns="c7af2036-029c-470e-8042-297c68a41472" xsi:nil="true"/>
  </documentManagement>
</p:properties>
</file>

<file path=customXml/item3.xml><?xml version="1.0" encoding="utf-8"?>
<?mso-contentType encoding="utf-8"?>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FE739271-93A8-4E5B-B9E9-469647432E8E}"/>
</file>

<file path=customXml/itemProps2.xml><?xml version="1.0" encoding="utf-8"?>
<ds:datastoreItem xmlns:ds="http://schemas.openxmlformats.org/officeDocument/2006/customXml" ds:itemID="{D3D78DEB-56D8-406B-871A-0F5E9EDA16B1}"/>
</file>

<file path=customXml/itemProps3.xml><?xml version="1.0" encoding="utf-8"?>
<ds:datastoreItem xmlns:ds="http://schemas.openxmlformats.org/officeDocument/2006/customXml" ds:itemID="{40368F1F-5A8B-4BFB-8D1A-08CD44CB84E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Umsatzdaten</vt:lpstr>
      <vt:lpstr>Umsatzbericht</vt:lpstr>
      <vt:lpstr>Bestand</vt:lpstr>
      <vt:lpstr>PN</vt:lpstr>
      <vt:lpstr>PN_Beschreibung</vt:lpstr>
      <vt:lpstr>Bestand!Print_Area</vt:lpstr>
      <vt:lpstr>Umsatzbericht!Print_Area</vt:lpstr>
      <vt:lpstr>Umsatzdaten!Print_Area</vt:lpstr>
      <vt:lpstr>Bestand!Print_Titles</vt:lpstr>
      <vt:lpstr>Umsatzbericht!Print_Titles</vt:lpstr>
      <vt:lpstr>Umsatzdaten!Print_Titles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2012-07-26T19:31:23Z</dcterms:created>
  <dcterms:modified xsi:type="dcterms:W3CDTF">2012-12-21T09:51:56Z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0x01010037696D9D1D95EC45A9440548E782419D04008C4669C20C93454ABB50E332FADBDDBE</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y fmtid="{D5CDD505-2E9C-101B-9397-08002B2CF9AE}" pid="8" name="HiddenCategoryTags">
    <vt:lpwstr/>
  </property>
  <property fmtid="{D5CDD505-2E9C-101B-9397-08002B2CF9AE}" pid="9" name="CategoryTags">
    <vt:lpwstr/>
  </property>
  <property fmtid="{D5CDD505-2E9C-101B-9397-08002B2CF9AE}" pid="10" name="LocMarketGroupTiers">
    <vt:lpwstr/>
  </property>
  <property fmtid="{D5CDD505-2E9C-101B-9397-08002B2CF9AE}" pid="11" name="CategoryTagsTaxHTField0">
    <vt:lpwstr/>
  </property>
  <property fmtid="{D5CDD505-2E9C-101B-9397-08002B2CF9AE}" pid="12" name="HiddenCategoryTagsTaxHTField0">
    <vt:lpwstr/>
  </property>
</Properties>
</file>