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94480\et-EE\target\"/>
    </mc:Choice>
  </mc:AlternateContent>
  <bookViews>
    <workbookView xWindow="0" yWindow="0" windowWidth="28800" windowHeight="12090" xr2:uid="{00000000-000D-0000-FFFF-FFFF00000000}"/>
  </bookViews>
  <sheets>
    <sheet name="TOODANG" sheetId="1" r:id="rId1"/>
  </sheets>
  <definedNames>
    <definedName name="ColumnTitle1">Andmed[[#Headers],[Kuupäev]]</definedName>
    <definedName name="_xlnm.Print_Titles" localSheetId="0">TOODANG!$3:$3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<sst xmlns="http://schemas.openxmlformats.org/spreadsheetml/2006/main" count="3" uniqueCount="3">
  <si>
    <t>Toodangu andmed</t>
  </si>
  <si>
    <t>Kuupäev</t>
  </si>
  <si>
    <t>Lõpetatud komponente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</si>
</sst>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6">
    <xf numFmtId="0" fontId="0" fillId="0" borderId="0" xfId="0"/>
    <xf numFmtId="0" fontId="5" fillId="0" borderId="1" xfId="2" applyFont="1">
      <alignment horizontal="left"/>
    </xf>
    <xf numFmtId="0" fontId="6" fillId="0" borderId="0" xfId="0" applyFont="1"/>
    <xf numFmtId="0" fontId="7" fillId="3" borderId="0" xfId="1" applyFont="1">
      <alignment horizontal="left" wrapText="1"/>
    </xf>
    <xf numFmtId="14" fontId="6" fillId="0" borderId="0" xfId="4" applyFont="1">
      <alignment horizontal="right"/>
    </xf>
    <xf numFmtId="1" fontId="6" fillId="0" borderId="0" xfId="5" applyFont="1">
      <alignment horizontal="right"/>
    </xf>
  </cellXfs>
  <cellStyles count="6">
    <cellStyle name="Components" xfId="5" xr:uid="{00000000-0005-0000-0000-000000000000}"/>
    <cellStyle name="Kuupäev" xfId="4" xr:uid="{00000000-0005-0000-0000-000001000000}"/>
    <cellStyle name="Neutraalne" xfId="3" builtinId="28" customBuiltin="1"/>
    <cellStyle name="Normaallaad" xfId="0" builtinId="0" customBuiltin="1"/>
    <cellStyle name="Pealkiri 1" xfId="1" builtinId="16" customBuiltin="1"/>
    <cellStyle name="Üldpealkiri" xfId="2" builtinId="15" customBuiltin="1"/>
  </cellStyles>
  <dxfs count="3">
    <dxf>
      <alignment horizontal="right" vertical="bottom" textRotation="0" wrapText="0" indent="0" justifyLastLine="0" shrinkToFit="0" readingOrder="0"/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LÕPETATUD KOMPONENDID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TOODANG!$C$3</c:f>
              <c:strCache>
                <c:ptCount val="1"/>
                <c:pt idx="0">
                  <c:v>Lõpetatud komponente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TOODANG!$B$4:$B$27</c:f>
              <c:numCache>
                <c:formatCode>m/d/yyyy</c:formatCode>
                <c:ptCount val="24"/>
                <c:pt idx="0">
                  <c:v>42961</c:v>
                </c:pt>
                <c:pt idx="1">
                  <c:v>42962</c:v>
                </c:pt>
                <c:pt idx="2">
                  <c:v>42963</c:v>
                </c:pt>
                <c:pt idx="3">
                  <c:v>42964</c:v>
                </c:pt>
                <c:pt idx="4">
                  <c:v>42965</c:v>
                </c:pt>
                <c:pt idx="5">
                  <c:v>42966</c:v>
                </c:pt>
                <c:pt idx="6">
                  <c:v>42967</c:v>
                </c:pt>
                <c:pt idx="7">
                  <c:v>42968</c:v>
                </c:pt>
                <c:pt idx="8">
                  <c:v>42969</c:v>
                </c:pt>
                <c:pt idx="9">
                  <c:v>42970</c:v>
                </c:pt>
                <c:pt idx="10">
                  <c:v>42971</c:v>
                </c:pt>
                <c:pt idx="11">
                  <c:v>42972</c:v>
                </c:pt>
                <c:pt idx="12">
                  <c:v>42973</c:v>
                </c:pt>
                <c:pt idx="13">
                  <c:v>42974</c:v>
                </c:pt>
                <c:pt idx="14">
                  <c:v>42975</c:v>
                </c:pt>
                <c:pt idx="15">
                  <c:v>42976</c:v>
                </c:pt>
                <c:pt idx="16">
                  <c:v>42977</c:v>
                </c:pt>
                <c:pt idx="17">
                  <c:v>42978</c:v>
                </c:pt>
                <c:pt idx="18">
                  <c:v>42979</c:v>
                </c:pt>
                <c:pt idx="19">
                  <c:v>42980</c:v>
                </c:pt>
                <c:pt idx="20">
                  <c:v>42981</c:v>
                </c:pt>
                <c:pt idx="21">
                  <c:v>42982</c:v>
                </c:pt>
                <c:pt idx="22">
                  <c:v>42983</c:v>
                </c:pt>
                <c:pt idx="23">
                  <c:v>42984</c:v>
                </c:pt>
              </c:numCache>
            </c:numRef>
          </c:cat>
          <c:val>
            <c:numRef>
              <c:f>TOODANG!$C$4:$C$27</c:f>
              <c:numCache>
                <c:formatCode>0</c:formatCode>
                <c:ptCount val="24"/>
                <c:pt idx="0">
                  <c:v>42</c:v>
                </c:pt>
                <c:pt idx="1">
                  <c:v>68</c:v>
                </c:pt>
                <c:pt idx="2">
                  <c:v>70</c:v>
                </c:pt>
                <c:pt idx="3">
                  <c:v>67</c:v>
                </c:pt>
                <c:pt idx="4">
                  <c:v>60</c:v>
                </c:pt>
                <c:pt idx="5">
                  <c:v>48</c:v>
                </c:pt>
                <c:pt idx="6">
                  <c:v>58</c:v>
                </c:pt>
                <c:pt idx="7">
                  <c:v>25</c:v>
                </c:pt>
                <c:pt idx="8">
                  <c:v>73</c:v>
                </c:pt>
                <c:pt idx="9">
                  <c:v>40</c:v>
                </c:pt>
                <c:pt idx="10">
                  <c:v>57</c:v>
                </c:pt>
                <c:pt idx="11">
                  <c:v>64</c:v>
                </c:pt>
                <c:pt idx="12">
                  <c:v>48</c:v>
                </c:pt>
                <c:pt idx="13">
                  <c:v>54</c:v>
                </c:pt>
                <c:pt idx="14">
                  <c:v>42</c:v>
                </c:pt>
                <c:pt idx="15">
                  <c:v>31</c:v>
                </c:pt>
                <c:pt idx="16">
                  <c:v>62</c:v>
                </c:pt>
                <c:pt idx="17">
                  <c:v>53</c:v>
                </c:pt>
                <c:pt idx="18">
                  <c:v>72</c:v>
                </c:pt>
                <c:pt idx="19">
                  <c:v>69</c:v>
                </c:pt>
                <c:pt idx="20">
                  <c:v>58</c:v>
                </c:pt>
                <c:pt idx="21">
                  <c:v>71</c:v>
                </c:pt>
                <c:pt idx="22">
                  <c:v>60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7674072"/>
        <c:axId val="235177488"/>
      </c:barChart>
      <c:catAx>
        <c:axId val="77674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5177488"/>
        <c:crosses val="autoZero"/>
        <c:auto val="0"/>
        <c:lblAlgn val="ctr"/>
        <c:lblOffset val="100"/>
        <c:noMultiLvlLbl val="1"/>
      </c:catAx>
      <c:valAx>
        <c:axId val="23517748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776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28575</xdr:rowOff>
    </xdr:from>
    <xdr:to>
      <xdr:col>5</xdr:col>
      <xdr:colOff>4181475</xdr:colOff>
      <xdr:row>25</xdr:row>
      <xdr:rowOff>142875</xdr:rowOff>
    </xdr:to>
    <xdr:graphicFrame macro="">
      <xdr:nvGraphicFramePr>
        <xdr:cNvPr id="2" name="Diagramm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ndmed" displayName="Andmed" ref="B3:C27" totalsRowShown="0">
  <autoFilter ref="B3:C27" xr:uid="{00000000-0009-0000-0100-000001000000}"/>
  <tableColumns count="2">
    <tableColumn id="1" xr3:uid="{00000000-0010-0000-0000-000001000000}" name="Kuupäev" totalsRowDxfId="0" dataCellStyle="Kuupäev">
      <calculatedColumnFormula>TODAY()</calculatedColumnFormula>
    </tableColumn>
    <tableColumn id="2" xr3:uid="{00000000-0010-0000-0000-000002000000}" name="Lõpetatud komponente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autoPageBreaks="0" fitToPage="1"/>
  </sheetPr>
  <dimension ref="B1:C27"/>
  <sheetViews>
    <sheetView showGridLines="0" tabSelected="1" workbookViewId="0"/>
  </sheetViews>
  <sheetFormatPr defaultRowHeight="15" x14ac:dyDescent="0.25"/>
  <cols>
    <col min="1" max="1" width="2.625" style="2" customWidth="1"/>
    <col min="2" max="2" width="16.5" style="2" customWidth="1"/>
    <col min="3" max="3" width="22.5" style="2" customWidth="1"/>
    <col min="4" max="4" width="2.625" style="2" customWidth="1"/>
    <col min="5" max="6" width="55.625" style="2" customWidth="1"/>
    <col min="7" max="7" width="2.625" style="2" customWidth="1"/>
    <col min="8" max="16384" width="9" style="2"/>
  </cols>
  <sheetData>
    <row r="1" spans="2:3" ht="50.1" customHeight="1" thickBot="1" x14ac:dyDescent="0.4">
      <c r="B1" s="1" t="s">
        <v>0</v>
      </c>
      <c r="C1" s="1"/>
    </row>
    <row r="2" spans="2:3" ht="15" customHeight="1" x14ac:dyDescent="0.25"/>
    <row r="3" spans="2:3" ht="35.1" customHeight="1" x14ac:dyDescent="0.35">
      <c r="B3" s="3" t="s">
        <v>1</v>
      </c>
      <c r="C3" s="3" t="s">
        <v>2</v>
      </c>
    </row>
    <row r="4" spans="2:3" x14ac:dyDescent="0.25">
      <c r="B4" s="4">
        <f ca="1">TODAY()</f>
        <v>42961</v>
      </c>
      <c r="C4" s="5">
        <v>42</v>
      </c>
    </row>
    <row r="5" spans="2:3" x14ac:dyDescent="0.25">
      <c r="B5" s="4">
        <f ca="1">TODAY()+1</f>
        <v>42962</v>
      </c>
      <c r="C5" s="5">
        <v>68</v>
      </c>
    </row>
    <row r="6" spans="2:3" x14ac:dyDescent="0.25">
      <c r="B6" s="4">
        <f ca="1">TODAY()+2</f>
        <v>42963</v>
      </c>
      <c r="C6" s="5">
        <v>70</v>
      </c>
    </row>
    <row r="7" spans="2:3" x14ac:dyDescent="0.25">
      <c r="B7" s="4">
        <f ca="1">TODAY()+3</f>
        <v>42964</v>
      </c>
      <c r="C7" s="5">
        <v>67</v>
      </c>
    </row>
    <row r="8" spans="2:3" x14ac:dyDescent="0.25">
      <c r="B8" s="4">
        <f ca="1">TODAY()+4</f>
        <v>42965</v>
      </c>
      <c r="C8" s="5">
        <v>60</v>
      </c>
    </row>
    <row r="9" spans="2:3" x14ac:dyDescent="0.25">
      <c r="B9" s="4">
        <f ca="1">TODAY()+5</f>
        <v>42966</v>
      </c>
      <c r="C9" s="5">
        <v>48</v>
      </c>
    </row>
    <row r="10" spans="2:3" x14ac:dyDescent="0.25">
      <c r="B10" s="4">
        <f ca="1">TODAY()+6</f>
        <v>42967</v>
      </c>
      <c r="C10" s="5">
        <v>58</v>
      </c>
    </row>
    <row r="11" spans="2:3" x14ac:dyDescent="0.25">
      <c r="B11" s="4">
        <f ca="1">TODAY()+7</f>
        <v>42968</v>
      </c>
      <c r="C11" s="5">
        <v>25</v>
      </c>
    </row>
    <row r="12" spans="2:3" x14ac:dyDescent="0.25">
      <c r="B12" s="4">
        <f ca="1">TODAY()+8</f>
        <v>42969</v>
      </c>
      <c r="C12" s="5">
        <v>73</v>
      </c>
    </row>
    <row r="13" spans="2:3" x14ac:dyDescent="0.25">
      <c r="B13" s="4">
        <f ca="1">TODAY()+9</f>
        <v>42970</v>
      </c>
      <c r="C13" s="5">
        <v>40</v>
      </c>
    </row>
    <row r="14" spans="2:3" x14ac:dyDescent="0.25">
      <c r="B14" s="4">
        <f ca="1">TODAY()+10</f>
        <v>42971</v>
      </c>
      <c r="C14" s="5">
        <v>57</v>
      </c>
    </row>
    <row r="15" spans="2:3" x14ac:dyDescent="0.25">
      <c r="B15" s="4">
        <f ca="1">TODAY()+11</f>
        <v>42972</v>
      </c>
      <c r="C15" s="5">
        <v>64</v>
      </c>
    </row>
    <row r="16" spans="2:3" x14ac:dyDescent="0.25">
      <c r="B16" s="4">
        <f ca="1">TODAY()+12</f>
        <v>42973</v>
      </c>
      <c r="C16" s="5">
        <v>48</v>
      </c>
    </row>
    <row r="17" spans="2:3" x14ac:dyDescent="0.25">
      <c r="B17" s="4">
        <f ca="1">TODAY()+13</f>
        <v>42974</v>
      </c>
      <c r="C17" s="5">
        <v>54</v>
      </c>
    </row>
    <row r="18" spans="2:3" x14ac:dyDescent="0.25">
      <c r="B18" s="4">
        <f ca="1">TODAY()+14</f>
        <v>42975</v>
      </c>
      <c r="C18" s="5">
        <v>42</v>
      </c>
    </row>
    <row r="19" spans="2:3" x14ac:dyDescent="0.25">
      <c r="B19" s="4">
        <f ca="1">TODAY()+15</f>
        <v>42976</v>
      </c>
      <c r="C19" s="5">
        <v>31</v>
      </c>
    </row>
    <row r="20" spans="2:3" x14ac:dyDescent="0.25">
      <c r="B20" s="4">
        <f ca="1">TODAY()+16</f>
        <v>42977</v>
      </c>
      <c r="C20" s="5">
        <v>62</v>
      </c>
    </row>
    <row r="21" spans="2:3" x14ac:dyDescent="0.25">
      <c r="B21" s="4">
        <f ca="1">TODAY()+17</f>
        <v>42978</v>
      </c>
      <c r="C21" s="5">
        <v>53</v>
      </c>
    </row>
    <row r="22" spans="2:3" x14ac:dyDescent="0.25">
      <c r="B22" s="4">
        <f ca="1">TODAY()+18</f>
        <v>42979</v>
      </c>
      <c r="C22" s="5">
        <v>72</v>
      </c>
    </row>
    <row r="23" spans="2:3" x14ac:dyDescent="0.25">
      <c r="B23" s="4">
        <f ca="1">TODAY()+19</f>
        <v>42980</v>
      </c>
      <c r="C23" s="5">
        <v>69</v>
      </c>
    </row>
    <row r="24" spans="2:3" x14ac:dyDescent="0.25">
      <c r="B24" s="4">
        <f ca="1">TODAY()+20</f>
        <v>42981</v>
      </c>
      <c r="C24" s="5">
        <v>58</v>
      </c>
    </row>
    <row r="25" spans="2:3" x14ac:dyDescent="0.25">
      <c r="B25" s="4">
        <f ca="1">TODAY()+21</f>
        <v>42982</v>
      </c>
      <c r="C25" s="5">
        <v>71</v>
      </c>
    </row>
    <row r="26" spans="2:3" x14ac:dyDescent="0.25">
      <c r="B26" s="4">
        <f ca="1">TODAY()+22</f>
        <v>42983</v>
      </c>
      <c r="C26" s="5">
        <v>60</v>
      </c>
    </row>
    <row r="27" spans="2:3" x14ac:dyDescent="0.25">
      <c r="B27" s="4">
        <f ca="1">TODAY()+23</f>
        <v>42984</v>
      </c>
      <c r="C27" s="5">
        <v>64</v>
      </c>
    </row>
  </sheetData>
  <dataValidations count="5">
    <dataValidation allowBlank="1" showInputMessage="1" showErrorMessage="1" prompt="Sellel töölehel saate koostada toodangu diagrammi. Sisestage antud tabelisse kuupäev ja osade arv. Diagrammil kajastatakse väljundandmeid." sqref="A1" xr:uid="{00000000-0002-0000-0000-000000000000}"/>
    <dataValidation allowBlank="1" showInputMessage="1" showErrorMessage="1" prompt="Selles lahtris on selle töölehe pealkiri. Sisestage väljundandmed allpool olevasse tabelisse. Toodangu väljundandmete diagramm algab lahtrist E3." sqref="B1" xr:uid="{00000000-0002-0000-0000-000001000000}"/>
    <dataValidation allowBlank="1" showInputMessage="1" showErrorMessage="1" prompt="Sisestage sellesse veergu selle päiselahtri alla kuupäev. Kindlate kirjete otsimiseks saate kasutada päisefiltreid." sqref="B3" xr:uid="{00000000-0002-0000-0000-000002000000}"/>
    <dataValidation allowBlank="1" showInputMessage="1" showErrorMessage="1" prompt="Sellesse veergu selle päiselahtri alla sisestage valmis osade arv." sqref="C3" xr:uid="{00000000-0002-0000-0000-000003000000}"/>
    <dataValidation allowBlank="1" showInputMessage="1" showErrorMessage="1" prompt="Toodangu kobartulpdiagramm asub lahtrivahemikus E3–F27." sqref="E3" xr:uid="{00000000-0002-0000-0000-000004000000}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ignoredErrors>
    <ignoredError sqref="B5:B2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TOODANG</vt:lpstr>
      <vt:lpstr>ColumnTitle1</vt:lpstr>
      <vt:lpstr>TOODANG!Prinditiitlid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2017-01-25T12:42:54Z</dcterms:created>
  <dcterms:modified xsi:type="dcterms:W3CDTF">2017-08-14T11:03:13Z</dcterms:modified>
</cp:coreProperties>
</file>