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740" windowHeight="12450"/>
  </bookViews>
  <sheets>
    <sheet name="Сводка" sheetId="2" r:id="rId1"/>
    <sheet name="Активы" sheetId="1" r:id="rId2"/>
    <sheet name="Обязательства" sheetId="5" r:id="rId3"/>
    <sheet name="Категории" sheetId="4" r:id="rId4"/>
  </sheets>
  <definedNames>
    <definedName name="_xlnm.Print_Titles" localSheetId="1">Активы!$1:$3</definedName>
    <definedName name="_xlnm.Print_Titles" localSheetId="3">Категории!$1:$3</definedName>
    <definedName name="_xlnm.Print_Titles" localSheetId="2">Обязательства!$1:$3</definedName>
    <definedName name="_xlnm.Print_Titles" localSheetId="0">Сводка!$1:$3</definedName>
    <definedName name="Заголовок1">Сводка!$B$2</definedName>
    <definedName name="ЗаголовокСтолбца2">Активы[[#Headers],[Описание]]</definedName>
    <definedName name="ЗаголовокСтолбца3">Обязательства[[#Headers],[Описание]]</definedName>
    <definedName name="ОбластьЗаголовкаСтроки1..D12">Сводка!$B$10</definedName>
    <definedName name="ФИНАНСОВЫЙ_ГОД">Сводка!$C$2</definedName>
    <definedName name="ФИНАНСОВЫЙ_ГОД_2">Сводка!$D$2</definedName>
  </definedNames>
  <calcPr calcId="162913"/>
</workbook>
</file>

<file path=xl/calcChain.xml><?xml version="1.0" encoding="utf-8"?>
<calcChain xmlns="http://schemas.openxmlformats.org/spreadsheetml/2006/main">
  <c r="D10" i="2" l="1"/>
  <c r="E12" i="5"/>
  <c r="D12" i="5"/>
  <c r="E14" i="1" l="1"/>
  <c r="D14" i="1"/>
  <c r="D11" i="2"/>
  <c r="C11" i="2"/>
  <c r="C10" i="2"/>
  <c r="D5" i="2"/>
  <c r="D6" i="2"/>
  <c r="D7" i="2"/>
  <c r="D8" i="2"/>
  <c r="D9" i="2"/>
  <c r="D4" i="2"/>
  <c r="C5" i="2"/>
  <c r="C6" i="2"/>
  <c r="C7" i="2"/>
  <c r="C8" i="2"/>
  <c r="C9" i="2"/>
  <c r="C4" i="2"/>
  <c r="D2" i="2" l="1"/>
  <c r="C2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<sst xmlns="http://schemas.openxmlformats.org/spreadsheetml/2006/main" count="69" uniqueCount="36">
  <si>
    <r>
      <t xml:space="preserve">Балансовый </t>
    </r>
    <r>
      <rPr>
        <b/>
        <sz val="28"/>
        <rFont val="Franklin Gothic Medium"/>
        <family val="2"/>
        <scheme val="major"/>
      </rPr>
      <t>отчет</t>
    </r>
  </si>
  <si>
    <t>Тип актива</t>
  </si>
  <si>
    <t>Текущие активы</t>
  </si>
  <si>
    <t>Основные средства</t>
  </si>
  <si>
    <t>Другие активы</t>
  </si>
  <si>
    <t>Текущие обязательства</t>
  </si>
  <si>
    <t>Долгосрочные обязательства</t>
  </si>
  <si>
    <t>Собственный акционерный капитал</t>
  </si>
  <si>
    <t>Общая сумма активов</t>
  </si>
  <si>
    <t>Общая сумма обязательств и общий акционерный капитал</t>
  </si>
  <si>
    <t>Остаток</t>
  </si>
  <si>
    <t>Предыдущий год</t>
  </si>
  <si>
    <t>Текущий год</t>
  </si>
  <si>
    <t>Активы</t>
  </si>
  <si>
    <t>Описание</t>
  </si>
  <si>
    <t>Наличные</t>
  </si>
  <si>
    <t>Инвестиции</t>
  </si>
  <si>
    <t>Запасы</t>
  </si>
  <si>
    <t>Дебиторская задолженность</t>
  </si>
  <si>
    <t>Авансированные средства</t>
  </si>
  <si>
    <t>Недвижимость и оборудование</t>
  </si>
  <si>
    <t>Улучшение арендованной собственности</t>
  </si>
  <si>
    <t>Акции и другие инвестиции</t>
  </si>
  <si>
    <t>За вычетом накопленной амортизации (отрицательное значение)</t>
  </si>
  <si>
    <t>Благотворительные взносы</t>
  </si>
  <si>
    <t>Обязательства</t>
  </si>
  <si>
    <t>Тип обязательства</t>
  </si>
  <si>
    <t>Кредиторская задолженность</t>
  </si>
  <si>
    <t>Начисленная заработная плата</t>
  </si>
  <si>
    <t>Задолженность по заработной плате</t>
  </si>
  <si>
    <t>Налоги к оплате</t>
  </si>
  <si>
    <t>Доходы будущих периодов</t>
  </si>
  <si>
    <t>Ипотека, подлежащая погашению</t>
  </si>
  <si>
    <t>Инвестиционный капитал</t>
  </si>
  <si>
    <t>Полученная прибыль к распределению</t>
  </si>
  <si>
    <t>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</si>
</sst>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-0_)"/>
    <numFmt numFmtId="165" formatCode="#,##0_ ;[Red]\-#,##0\ "/>
  </numFmts>
  <fonts count="10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165" fontId="9" fillId="5" borderId="4" xfId="8" applyFont="1" applyFill="1" applyBorder="1">
      <alignment horizontal="right" vertical="center" indent="1"/>
    </xf>
    <xf numFmtId="165" fontId="6" fillId="3" borderId="3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0" fillId="0" borderId="0" xfId="0" applyAlignment="1">
      <alignment vertical="center" wrapText="1"/>
    </xf>
    <xf numFmtId="164" fontId="6" fillId="3" borderId="3" xfId="6" applyNumberFormat="1" applyAlignment="1">
      <alignment horizontal="left" vertical="center"/>
    </xf>
    <xf numFmtId="165" fontId="6" fillId="3" borderId="3" xfId="8" applyFont="1" applyFill="1" applyBorder="1" applyAlignment="1">
      <alignment horizontal="right" vertical="center"/>
    </xf>
  </cellXfs>
  <cellStyles count="11">
    <cellStyle name="20% — акцент1" xfId="7" builtinId="30" customBuiltin="1"/>
    <cellStyle name="20% — акцент5" xfId="10" builtinId="46" customBuiltin="1"/>
    <cellStyle name="Денежный" xfId="8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9" builtinId="19" customBuiltin="1"/>
    <cellStyle name="Итог" xfId="6" builtinId="25" customBuiltin="1"/>
    <cellStyle name="Название" xfId="1" builtinId="15" customBuiltin="1"/>
    <cellStyle name="Обычный" xfId="0" builtinId="0" customBuiltin="1"/>
    <cellStyle name="Финансовый" xfId="5" builtinId="3" customBuiltin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general" vertical="center" textRotation="0" indent="0" justifyLastLine="0" shrinkToFit="0" readingOrder="0"/>
    </dxf>
    <dxf>
      <numFmt numFmtId="164" formatCode="0_);\-0_)"/>
      <alignment horizontal="left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border outline="0">
        <top style="thin">
          <color theme="4"/>
        </top>
      </border>
    </dxf>
    <dxf>
      <numFmt numFmtId="6" formatCode="#,##0\ _р_.;[Red]\-#,##0\ _р_."/>
    </dxf>
    <dxf>
      <numFmt numFmtId="6" formatCode="#,##0\ _р_.;[Red]\-#,##0\ _р_.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Балансовый отчет" defaultPivotStyle="PivotStyleLight16">
    <tableStyle name="Балансовый отчет" pivot="0" count="4">
      <tableStyleElement type="wholeTable" dxfId="21"/>
      <tableStyleElement type="headerRow" dxfId="20"/>
      <tableStyleElement type="totalRow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Панель_мониторинга" displayName="Панель_мониторинга" ref="B3:D9" totalsRowDxfId="11">
  <autoFilter ref="B3:D9">
    <filterColumn colId="0" hiddenButton="1"/>
    <filterColumn colId="1" hiddenButton="1"/>
    <filterColumn colId="2" hiddenButton="1"/>
  </autoFilter>
  <tableColumns count="3">
    <tableColumn id="1" name="Тип актива" totalsRowLabel="Total" dataCellStyle="Обычный"/>
    <tableColumn id="2" name="Предыдущий год" totalsRowFunction="sum" totalsRowDxfId="10" dataCellStyle="Денежный">
      <calculatedColumnFormula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calculatedColumnFormula>
    </tableColumn>
    <tableColumn id="3" name="Текущий год" totalsRowFunction="sum" totalsRowDxfId="9" dataCellStyle="Денежный">
      <calculatedColumnFormula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calculatedColumnFormula>
    </tableColumn>
  </tableColumns>
  <tableStyleInfo name="Балансовый отчет" showFirstColumn="0" showLastColumn="0" showRowStripes="0" showColumnStripes="0"/>
  <extLst>
    <ext xmlns:x14="http://schemas.microsoft.com/office/spreadsheetml/2009/9/main" uri="{504A1905-F514-4f6f-8877-14C23A59335A}">
      <x14:table altTextSummary="В этой таблице выберите тип актива для автоматического обновления значений по годам для сравнения. В конце таблицы вычисляются суммарные активы, суммарные обязательства и общий акционерный капитал и баланс."/>
    </ext>
  </extLst>
</table>
</file>

<file path=xl/tables/table2.xml><?xml version="1.0" encoding="utf-8"?>
<table xmlns="http://schemas.openxmlformats.org/spreadsheetml/2006/main" id="16" name="Активы" displayName="Активы" ref="B3:E14" totalsRowCount="1" totalsRowBorderDxfId="8">
  <autoFilter ref="B3:E13"/>
  <tableColumns count="4">
    <tableColumn id="5" name="Тип актива" totalsRowLabel="Общая сумма активов" dataCellStyle="Обычный"/>
    <tableColumn id="1" name="Описание" dataCellStyle="Обычный"/>
    <tableColumn id="3" name="Предыдущий год" totalsRowFunction="sum" totalsRowDxfId="7" dataCellStyle="Денежный"/>
    <tableColumn id="4" name="Текущий год" totalsRowFunction="sum" totalsRowDxfId="6" dataCellStyle="Денежный"/>
  </tableColumns>
  <tableStyleInfo name="Балансовый от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ыберите тип активов и введите соответствующие описания и значения для сравнения по годам. В конце таблицы вычисляются суммарные активы."/>
    </ext>
  </extLst>
</table>
</file>

<file path=xl/tables/table3.xml><?xml version="1.0" encoding="utf-8"?>
<table xmlns="http://schemas.openxmlformats.org/spreadsheetml/2006/main" id="21" name="Обязательства" displayName="Обязательства" ref="B3:E12" totalsRowCount="1" totalsRowDxfId="5" totalsRowBorderDxfId="4">
  <autoFilter ref="B3:E11"/>
  <tableColumns count="4">
    <tableColumn id="5" name="Тип обязательства" totalsRowLabel="Общая сумма обязательств и общий акционерный капитал" totalsRowDxfId="3" dataCellStyle="Обычный"/>
    <tableColumn id="1" name="Описание" totalsRowDxfId="2" dataCellStyle="Обычный"/>
    <tableColumn id="3" name="Предыдущий год" totalsRowFunction="sum" totalsRowDxfId="1" dataCellStyle="Денежный"/>
    <tableColumn id="4" name="Текущий год" totalsRowFunction="sum" totalsRowDxfId="0" dataCellStyle="Денежный"/>
  </tableColumns>
  <tableStyleInfo name="Балансовый от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ыберите тип обязательств и введите соответствующие описания и значения для сравнения по годам. В конце таблицы вычисляются суммарные обязательства и общий акционерный капитал."/>
    </ext>
  </extLst>
</table>
</file>

<file path=xl/tables/table4.xml><?xml version="1.0" encoding="utf-8"?>
<table xmlns="http://schemas.openxmlformats.org/spreadsheetml/2006/main" id="2" name="Категории" displayName="Категории" ref="B3:B9" totalsRowShown="0">
  <autoFilter ref="B3:B9">
    <filterColumn colId="0" hiddenButton="1"/>
  </autoFilter>
  <tableColumns count="1">
    <tableColumn id="1" name="Категории"/>
  </tableColumns>
  <tableStyleInfo name="Балансовый отчет" showFirstColumn="0" showLastColumn="0" showRowStripes="0" showColumnStripes="0"/>
  <extLst>
    <ext xmlns:x14="http://schemas.microsoft.com/office/spreadsheetml/2009/9/main" uri="{504A1905-F514-4f6f-8877-14C23A59335A}">
      <x14:table altTextSummary="В этой таблице введите категории для активов и обязательств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"FY-"&amp;YEAR(TODAY())-1</f>
        <v>FY-2016</v>
      </c>
      <c r="D2" s="6" t="str">
        <f ca="1">"FY-"&amp;YEAR(TODAY())</f>
        <v>FY-2017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t="s">
        <v>2</v>
      </c>
      <c r="C4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600</v>
      </c>
      <c r="D4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600</v>
      </c>
    </row>
    <row r="5" spans="2:4" ht="30" customHeight="1" x14ac:dyDescent="0.3">
      <c r="B5" t="s">
        <v>3</v>
      </c>
      <c r="C5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-100</v>
      </c>
      <c r="D5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-85</v>
      </c>
    </row>
    <row r="6" spans="2:4" ht="30" customHeight="1" x14ac:dyDescent="0.3">
      <c r="B6" t="s">
        <v>4</v>
      </c>
      <c r="C6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0</v>
      </c>
      <c r="D6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0</v>
      </c>
    </row>
    <row r="7" spans="2:4" ht="30" customHeight="1" x14ac:dyDescent="0.3">
      <c r="B7" t="s">
        <v>5</v>
      </c>
      <c r="C7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500</v>
      </c>
      <c r="D7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350</v>
      </c>
    </row>
    <row r="8" spans="2:4" ht="30" customHeight="1" x14ac:dyDescent="0.3">
      <c r="B8" t="s">
        <v>6</v>
      </c>
      <c r="C8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0</v>
      </c>
      <c r="D8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0</v>
      </c>
    </row>
    <row r="9" spans="2:4" ht="30" customHeight="1" x14ac:dyDescent="0.3">
      <c r="B9" t="s">
        <v>7</v>
      </c>
      <c r="C9" s="9">
        <f>SUMIFS(Активы[Предыдущий год],Активы[Тип актива],Панель_мониторинга[[#This Row],[Тип актива]])+SUMIFS(Обязательства[Предыдущий год],Обязательства[Тип обязательства],Панель_мониторинга[[#This Row],[Тип актива]])</f>
        <v>0</v>
      </c>
      <c r="D9" s="9">
        <f>SUMIFS(Активы[Текущий год],Активы[Тип актива],Панель_мониторинга[[#This Row],[Тип актива]])+SUMIFS(Обязательства[Текущий год],Обязательства[Тип обязательства],Панель_мониторинга[[#This Row],[Тип актива]])</f>
        <v>350</v>
      </c>
    </row>
    <row r="10" spans="2:4" ht="30" customHeight="1" x14ac:dyDescent="0.3">
      <c r="B10" s="11" t="s">
        <v>8</v>
      </c>
      <c r="C10" s="13">
        <f>Активы[[#Totals],[Предыдущий год]]</f>
        <v>500</v>
      </c>
      <c r="D10" s="13">
        <f>Активы[[#Totals],[Текущий год]]</f>
        <v>515</v>
      </c>
    </row>
    <row r="11" spans="2:4" ht="30" customHeight="1" x14ac:dyDescent="0.3">
      <c r="B11" s="11" t="s">
        <v>9</v>
      </c>
      <c r="C11" s="13">
        <f>Обязательства[[#Totals],[Предыдущий год]]</f>
        <v>500</v>
      </c>
      <c r="D11" s="13">
        <f>Обязательства[[#Totals],[Текущий год]]</f>
        <v>700</v>
      </c>
    </row>
    <row r="12" spans="2:4" ht="30" customHeight="1" thickBot="1" x14ac:dyDescent="0.35">
      <c r="B12" s="12" t="s">
        <v>10</v>
      </c>
      <c r="C12" s="14">
        <f>C10-C11</f>
        <v>0</v>
      </c>
      <c r="D12" s="14">
        <f>D10-D11</f>
        <v>-185</v>
      </c>
    </row>
  </sheetData>
  <sheetProtection insertColumns="0" insertRows="0" deleteColumns="0" deleteRows="0" selectLockedCells="1"/>
  <conditionalFormatting sqref="C11">
    <cfRule type="expression" dxfId="17" priority="1">
      <formula>$C$11&gt;$C$10</formula>
    </cfRule>
    <cfRule type="expression" dxfId="16" priority="2">
      <formula>$C$11&lt;$C$10</formula>
    </cfRule>
    <cfRule type="expression" dxfId="15" priority="3">
      <formula>$C$11=$C$10</formula>
    </cfRule>
  </conditionalFormatting>
  <conditionalFormatting sqref="D11">
    <cfRule type="expression" dxfId="14" priority="5">
      <formula>$D$11&gt;$D$10</formula>
    </cfRule>
    <cfRule type="expression" dxfId="13" priority="6">
      <formula>$D$11&lt;$D$10</formula>
    </cfRule>
    <cfRule type="expression" dxfId="12" priority="7">
      <formula>$D$11=$D$10</formula>
    </cfRule>
  </conditionalFormatting>
  <dataValidations count="12">
    <dataValidation allowBlank="1" showInputMessage="1" showErrorMessage="1" prompt="Создайте в этой книге балансовый отчет. На соответствующих листах введите активы и обязательства. На этом листе автоматически вычисляются суммарные активы, обязательства и баланс." sqref="A1"/>
    <dataValidation allowBlank="1" showInputMessage="1" showErrorMessage="1" prompt="В ячейках справа автоматически вычисляется общая сумма активов." sqref="B10"/>
    <dataValidation allowBlank="1" showInputMessage="1" showErrorMessage="1" prompt="В ячейках справа автоматически вычисляется общая сумма обязательств и общий акционерный капитал. Зеленый флажок обозначает нулевой или положительный баланс, а красный — отрицательный." sqref="B11"/>
    <dataValidation allowBlank="1" showInputMessage="1" showErrorMessage="1" prompt="В ячейках справа автоматически вычисляется баланс." sqref="B12"/>
    <dataValidation allowBlank="1" showInputMessage="1" showErrorMessage="1" prompt="В этой ячейке указывается заголовок листа." sqref="B1"/>
    <dataValidation allowBlank="1" showInputMessage="1" showErrorMessage="1" prompt="В этой ячейке введите второй год для сравнения." sqref="D2"/>
    <dataValidation allowBlank="1" showInputMessage="1" showErrorMessage="1" prompt="В этом столбце выберите тип актива. Значения для сравнения по годам обновляются автоматически. Нажмите клавиши ALT+СТРЕЛКА ВНИЗ, чтобы открыть раскрывающийся список, а затем — клавишу ВВОД, чтобы сделать выбор." sqref="B3"/>
    <dataValidation allowBlank="1" showInputMessage="1" showErrorMessage="1" prompt="В этой ячейке введите первый год для сравнения" sqref="C2"/>
    <dataValidation allowBlank="1" showInputMessage="1" showErrorMessage="1" prompt="В ячейках C2 и D2 справа введите годы для сравнения" sqref="B2"/>
    <dataValidation allowBlank="1" showInputMessage="1" showErrorMessage="1" prompt=" В столбце под этим заголовком автоматически обновляются значения для указанного выше года на основе листов активов и обязательств." sqref="C3"/>
    <dataValidation allowBlank="1" showInputMessage="1" showErrorMessage="1" prompt="В столбце под этим заголовком автоматически обновляются значения для указанного выше года на основе листов активов и обязательств." sqref="D3"/>
    <dataValidation type="list" errorStyle="warning" allowBlank="1" showInputMessage="1" showErrorMessage="1" error="Выберите элемент из списка. Нажмите кнопку &quot;Отмена&quot;, затем клавиши ALT+СТРЕЛКА ВНИЗ, чтобы открыть раскрывающийся список, а затем — клавишу ВВОД, чтобы сделать выбор." sqref="B4:B9">
      <formula1>INDIRECT("Категории[Категории]")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ФИНАНСОВЫЙ_ГОД</f>
        <v>FY-2016</v>
      </c>
      <c r="E2" s="6" t="str">
        <f ca="1">ФИНАНСОВЫЙ_ГОД_2</f>
        <v>FY-2017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2</v>
      </c>
      <c r="C4" t="s">
        <v>15</v>
      </c>
      <c r="D4" s="10">
        <v>600</v>
      </c>
      <c r="E4" s="10">
        <v>600</v>
      </c>
    </row>
    <row r="5" spans="2:5" s="2" customFormat="1" ht="30" customHeight="1" x14ac:dyDescent="0.3">
      <c r="B5" t="s">
        <v>2</v>
      </c>
      <c r="C5" t="s">
        <v>16</v>
      </c>
      <c r="D5" s="10"/>
      <c r="E5" s="10"/>
    </row>
    <row r="6" spans="2:5" s="2" customFormat="1" ht="30" customHeight="1" x14ac:dyDescent="0.3">
      <c r="B6" t="s">
        <v>2</v>
      </c>
      <c r="C6" t="s">
        <v>17</v>
      </c>
      <c r="D6" s="10"/>
      <c r="E6" s="10"/>
    </row>
    <row r="7" spans="2:5" s="2" customFormat="1" ht="30" customHeight="1" x14ac:dyDescent="0.3">
      <c r="B7" t="s">
        <v>2</v>
      </c>
      <c r="C7" t="s">
        <v>18</v>
      </c>
      <c r="D7" s="10"/>
      <c r="E7" s="10"/>
    </row>
    <row r="8" spans="2:5" s="2" customFormat="1" ht="30" customHeight="1" x14ac:dyDescent="0.3">
      <c r="B8" t="s">
        <v>2</v>
      </c>
      <c r="C8" t="s">
        <v>19</v>
      </c>
      <c r="D8" s="10"/>
      <c r="E8" s="10"/>
    </row>
    <row r="9" spans="2:5" s="2" customFormat="1" ht="30" customHeight="1" x14ac:dyDescent="0.3">
      <c r="B9" t="s">
        <v>3</v>
      </c>
      <c r="C9" t="s">
        <v>20</v>
      </c>
      <c r="D9" s="10"/>
      <c r="E9" s="10"/>
    </row>
    <row r="10" spans="2:5" s="2" customFormat="1" ht="30" customHeight="1" x14ac:dyDescent="0.3">
      <c r="B10" t="s">
        <v>3</v>
      </c>
      <c r="C10" t="s">
        <v>21</v>
      </c>
      <c r="D10" s="10"/>
      <c r="E10" s="10"/>
    </row>
    <row r="11" spans="2:5" ht="30" customHeight="1" x14ac:dyDescent="0.3">
      <c r="B11" t="s">
        <v>3</v>
      </c>
      <c r="C11" t="s">
        <v>22</v>
      </c>
      <c r="D11" s="10"/>
      <c r="E11" s="10"/>
    </row>
    <row r="12" spans="2:5" s="2" customFormat="1" ht="30" customHeight="1" x14ac:dyDescent="0.3">
      <c r="B12" t="s">
        <v>3</v>
      </c>
      <c r="C12" t="s">
        <v>23</v>
      </c>
      <c r="D12" s="10">
        <v>-100</v>
      </c>
      <c r="E12" s="10">
        <v>-85</v>
      </c>
    </row>
    <row r="13" spans="2:5" s="2" customFormat="1" ht="30" customHeight="1" x14ac:dyDescent="0.3">
      <c r="B13" t="s">
        <v>4</v>
      </c>
      <c r="C13" t="s">
        <v>24</v>
      </c>
      <c r="D13" s="10"/>
      <c r="E13" s="10"/>
    </row>
    <row r="14" spans="2:5" ht="30" customHeight="1" thickBot="1" x14ac:dyDescent="0.35">
      <c r="B14" s="12" t="s">
        <v>8</v>
      </c>
      <c r="C14" s="12"/>
      <c r="D14" s="14">
        <f>SUBTOTAL(109,Активы[Предыдущий год])</f>
        <v>500</v>
      </c>
      <c r="E14" s="14">
        <f>SUBTOTAL(109,Активы[Текущий год])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На этом листе создайте список активов для сравнения по финансовым годам. В конце таблицы автоматически вычисляются суммарные активы." sqref="A1"/>
    <dataValidation allowBlank="1" showInputMessage="1" showErrorMessage="1" prompt="В этой ячейке указывается заголовок листа." sqref="B1"/>
    <dataValidation allowBlank="1" showInputMessage="1" showErrorMessage="1" prompt="В столбце под этим заголовком введите описание." sqref="C3"/>
    <dataValidation allowBlank="1" showInputMessage="1" showErrorMessage="1" prompt="В столбце под этим заголовком выберите тип актива. Нажмите клавиши ALT+СТРЕЛКА ВНИЗ, чтобы открыть раскрывающийся список, а затем — клавишу ВВОД, чтобы сделать выбор. Конкретные записи можно искать с помощью фильтров заголовка." sqref="B3"/>
    <dataValidation allowBlank="1" showInputMessage="1" showErrorMessage="1" prompt="В столбце под этим заголовком введите суммы активов на вышеуказанный год." sqref="D3:E3"/>
    <dataValidation type="list" errorStyle="warning" allowBlank="1" showInputMessage="1" showErrorMessage="1" error="Выберите элемент из списка. Нажмите кнопку &quot;Отмена&quot;, затем клавиши ALT+СТРЕЛКА ВНИЗ, чтобы открыть раскрывающийся список, а затем — клавишу ВВОД, чтобы сделать выбор." sqref="B4:B13">
      <formula1>INDIRECT("Категории[Категории]")</formula1>
    </dataValidation>
    <dataValidation allowBlank="1" showInputMessage="1" showErrorMessage="1" prompt="В ячейках D2 и E2 справа автоматически обновляются годы для сравнения." sqref="B2"/>
    <dataValidation allowBlank="1" showInputMessage="1" showErrorMessage="1" prompt="В этой ячейке автоматически обновляется второй год для сравнения." sqref="E2"/>
    <dataValidation allowBlank="1" showInputMessage="1" showErrorMessage="1" prompt="В этой ячейке автоматически обновляется первый год для сравнения." sqref="D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2" width="51.21875" customWidth="1"/>
    <col min="3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ФИНАНСОВЫЙ_ГОД</f>
        <v>FY-2016</v>
      </c>
      <c r="E2" s="6" t="str">
        <f ca="1">ФИНАНСОВЫЙ_ГОД_2</f>
        <v>FY-2017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5</v>
      </c>
      <c r="C4" t="s">
        <v>27</v>
      </c>
      <c r="D4" s="10"/>
      <c r="E4" s="10">
        <v>350</v>
      </c>
    </row>
    <row r="5" spans="2:5" s="2" customFormat="1" ht="30" customHeight="1" x14ac:dyDescent="0.3">
      <c r="B5" t="s">
        <v>5</v>
      </c>
      <c r="C5" t="s">
        <v>28</v>
      </c>
      <c r="D5" s="10"/>
      <c r="E5" s="10"/>
    </row>
    <row r="6" spans="2:5" s="2" customFormat="1" ht="30" customHeight="1" x14ac:dyDescent="0.3">
      <c r="B6" t="s">
        <v>5</v>
      </c>
      <c r="C6" t="s">
        <v>29</v>
      </c>
      <c r="D6" s="10">
        <v>500</v>
      </c>
      <c r="E6" s="10"/>
    </row>
    <row r="7" spans="2:5" s="2" customFormat="1" ht="30" customHeight="1" x14ac:dyDescent="0.3">
      <c r="B7" t="s">
        <v>5</v>
      </c>
      <c r="C7" t="s">
        <v>30</v>
      </c>
      <c r="D7" s="10"/>
      <c r="E7" s="10"/>
    </row>
    <row r="8" spans="2:5" s="2" customFormat="1" ht="30" customHeight="1" x14ac:dyDescent="0.3">
      <c r="B8" t="s">
        <v>5</v>
      </c>
      <c r="C8" t="s">
        <v>31</v>
      </c>
      <c r="D8" s="10"/>
      <c r="E8" s="10"/>
    </row>
    <row r="9" spans="2:5" s="2" customFormat="1" ht="30" customHeight="1" x14ac:dyDescent="0.3">
      <c r="B9" t="s">
        <v>6</v>
      </c>
      <c r="C9" t="s">
        <v>32</v>
      </c>
      <c r="D9" s="10"/>
      <c r="E9" s="10"/>
    </row>
    <row r="10" spans="2:5" s="2" customFormat="1" ht="30" customHeight="1" x14ac:dyDescent="0.3">
      <c r="B10" t="s">
        <v>7</v>
      </c>
      <c r="C10" t="s">
        <v>33</v>
      </c>
      <c r="D10" s="10"/>
      <c r="E10" s="10">
        <v>350</v>
      </c>
    </row>
    <row r="11" spans="2:5" ht="30" customHeight="1" x14ac:dyDescent="0.3">
      <c r="B11" t="s">
        <v>7</v>
      </c>
      <c r="C11" t="s">
        <v>34</v>
      </c>
      <c r="D11" s="10"/>
      <c r="E11" s="10"/>
    </row>
    <row r="12" spans="2:5" s="16" customFormat="1" ht="30" customHeight="1" thickBot="1" x14ac:dyDescent="0.35">
      <c r="B12" s="17" t="s">
        <v>9</v>
      </c>
      <c r="C12" s="15"/>
      <c r="D12" s="18">
        <f>SUBTOTAL(109,Обязательства[Предыдущий год])</f>
        <v>500</v>
      </c>
      <c r="E12" s="18">
        <f>SUBTOTAL(109,Обязательства[Текущий год])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На этом листе создайте список обязательств для сравнения по финансовым годам. В конце таблицы автоматически вычисляется общая сумма обязательств и общий акционерный капитал." sqref="A1"/>
    <dataValidation allowBlank="1" showInputMessage="1" showErrorMessage="1" prompt="В этой ячейке указывается заголовок листа." sqref="B1"/>
    <dataValidation allowBlank="1" showInputMessage="1" showErrorMessage="1" prompt="В столбце под этим заголовком введите описание." sqref="C3"/>
    <dataValidation allowBlank="1" showInputMessage="1" showErrorMessage="1" prompt="В столбце под этим заголовком выберите тип обязательства Нажмите клавиши ALT+СТРЕЛКА ВНИЗ, чтобы открыть раскрывающийся список, а затем — клавишу ВВОД, чтобы сделать выбор. Конкретные записи можно искать с помощью фильтров заголовка." sqref="B3"/>
    <dataValidation type="list" errorStyle="warning" allowBlank="1" showInputMessage="1" showErrorMessage="1" error="Выберите элемент из списка. Нажмите кнопку &quot;Отмена&quot;, затем клавиши ALT+СТРЕЛКА ВНИЗ, чтобы открыть раскрывающийся список, а затем — клавишу ВВОД, чтобы сделать выбор." sqref="B4:B11">
      <formula1>INDIRECT("Категории[Категории]")</formula1>
    </dataValidation>
    <dataValidation allowBlank="1" showInputMessage="1" showErrorMessage="1" prompt="В ячейках D2 и E2 справа автоматически обновляются годы для сравнения." sqref="B2"/>
    <dataValidation allowBlank="1" showInputMessage="1" showErrorMessage="1" prompt="В этой ячейке автоматически обновляется второй год для сравнения." sqref="E2"/>
    <dataValidation allowBlank="1" showInputMessage="1" showErrorMessage="1" prompt="В этой ячейке автоматически обновляется первый год для сравнения." sqref="D2"/>
    <dataValidation allowBlank="1" showInputMessage="1" showErrorMessage="1" prompt="В столбце под этим заголовком введите суммы обязательств на вышеуказанный год." sqref="D3:E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На этом листе создайте список категорий активов и обязательств. Эти значения используются при создании панели мониторинга для настройки листов активов и обязательств." sqref="A1"/>
    <dataValidation allowBlank="1" showInputMessage="1" showErrorMessage="1" prompt="В этой ячейке указывается заголовок листа." sqref="B1"/>
    <dataValidation allowBlank="1" showInputMessage="1" showErrorMessage="1" prompt="В столбце под этим заголовком введите категории.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Сводка</vt:lpstr>
      <vt:lpstr>Активы</vt:lpstr>
      <vt:lpstr>Обязательства</vt:lpstr>
      <vt:lpstr>Категории</vt:lpstr>
      <vt:lpstr>Активы!Заголовки_для_печати</vt:lpstr>
      <vt:lpstr>Категории!Заголовки_для_печати</vt:lpstr>
      <vt:lpstr>Обязательства!Заголовки_для_печати</vt:lpstr>
      <vt:lpstr>Сводка!Заголовки_для_печати</vt:lpstr>
      <vt:lpstr>Заголовок1</vt:lpstr>
      <vt:lpstr>ЗаголовокСтолбца2</vt:lpstr>
      <vt:lpstr>ЗаголовокСтолбца3</vt:lpstr>
      <vt:lpstr>ОбластьЗаголовкаСтроки1..D12</vt:lpstr>
      <vt:lpstr>ФИНАНСОВЫЙ_ГОД</vt:lpstr>
      <vt:lpstr>ФИНАНСОВЫЙ_ГОД_2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2017-05-31T07:59:53Z</dcterms:created>
  <dcterms:modified xsi:type="dcterms:W3CDTF">2017-07-06T10:19:55Z</dcterms:modified>
</cp:coreProperties>
</file>