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2018\pt-PT\"/>
    </mc:Choice>
  </mc:AlternateContent>
  <bookViews>
    <workbookView xWindow="0" yWindow="0" windowWidth="28800" windowHeight="11745"/>
  </bookViews>
  <sheets>
    <sheet name="Relatório de Despesas" sheetId="1" r:id="rId1"/>
  </sheets>
  <definedNames>
    <definedName name="TaxaDeQuilometragem">'Relatório de Despesas'!$L$3</definedName>
    <definedName name="TítuloDaColuna1">Despesas[[#Headers],[Data]]</definedName>
    <definedName name="_xlnm.Print_Titles" localSheetId="0">'Relatório de Despesas'!$9:$9</definedName>
    <definedName name="ValorTotalDeReembolso">Despesas[[#Totals],[Total]]</definedName>
  </definedNames>
  <calcPr calcId="162913"/>
</workbook>
</file>

<file path=xl/calcChain.xml><?xml version="1.0" encoding="utf-8"?>
<calcChain xmlns="http://schemas.openxmlformats.org/spreadsheetml/2006/main">
  <c r="N11" i="1" l="1"/>
  <c r="N13" i="1"/>
  <c r="J11" i="1"/>
  <c r="J12" i="1"/>
  <c r="N12" i="1" s="1"/>
  <c r="J13" i="1"/>
  <c r="J10" i="1"/>
  <c r="N10" i="1" s="1"/>
  <c r="F14" i="1"/>
  <c r="G5" i="1" l="1"/>
  <c r="B13" i="1"/>
  <c r="B12" i="1"/>
  <c r="B11" i="1"/>
  <c r="B10" i="1"/>
  <c r="C7" i="1" s="1"/>
  <c r="K14" i="1" l="1"/>
  <c r="I14" i="1"/>
  <c r="H14" i="1"/>
  <c r="G14" i="1"/>
  <c r="E14" i="1"/>
  <c r="D14" i="1"/>
  <c r="N14" i="1" l="1"/>
  <c r="L5" i="1" s="1"/>
  <c r="J14" i="1"/>
</calcChain>
</file>

<file path=xl/sharedStrings.xml><?xml version="1.0" encoding="utf-8"?>
<sst xmlns="http://schemas.openxmlformats.org/spreadsheetml/2006/main" count="33" uniqueCount="30">
  <si>
    <t>Relatório de Despesas de Viagens</t>
  </si>
  <si>
    <t>Nome</t>
  </si>
  <si>
    <t>Departamento</t>
  </si>
  <si>
    <t>Período</t>
  </si>
  <si>
    <t>Data</t>
  </si>
  <si>
    <t>Total</t>
  </si>
  <si>
    <t>Constância Botas</t>
  </si>
  <si>
    <t>Vendas</t>
  </si>
  <si>
    <t>Descrição da Despesa</t>
  </si>
  <si>
    <t>Viajar para o escritório do cliente</t>
  </si>
  <si>
    <t>Almoço com o cliente</t>
  </si>
  <si>
    <t>Seminário da tarde</t>
  </si>
  <si>
    <t>Viajar para o aeroporto</t>
  </si>
  <si>
    <t>Autorizado por</t>
  </si>
  <si>
    <t>Data de Entrega</t>
  </si>
  <si>
    <t>Passagens Aéreas</t>
  </si>
  <si>
    <t>Alojamento</t>
  </si>
  <si>
    <t>Duarte Martins</t>
  </si>
  <si>
    <t>Refeições e Gorjetas</t>
  </si>
  <si>
    <t>Conferencias e Seminários</t>
  </si>
  <si>
    <t>Reembolso Por Quilómetro</t>
  </si>
  <si>
    <t>Valor Total de Reembolso</t>
  </si>
  <si>
    <t>Quilómetros</t>
  </si>
  <si>
    <t>Reembolso Quilométrico</t>
  </si>
  <si>
    <t>Diversos</t>
  </si>
  <si>
    <t>Taxa de Câmbio</t>
  </si>
  <si>
    <t>Moeda da Despesa</t>
  </si>
  <si>
    <t>CAD</t>
  </si>
  <si>
    <t>EUR</t>
  </si>
  <si>
    <t>Transporte Terrestre 
(Combustível, Aluguer de Automóvel, Táxi)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</si>
</sst>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_(&quot;$&quot;* #,##0.00_);_(&quot;$&quot;* \(#,##0.00\);_(&quot;$&quot;* &quot;-&quot;??_);_(@_)"/>
    <numFmt numFmtId="165" formatCode="&quot;$&quot;#,##0.00"/>
    <numFmt numFmtId="166" formatCode="#,##0.00\ &quot;€&quot;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wrapText="1" indent="1"/>
      <protection locked="0"/>
    </xf>
    <xf numFmtId="4" fontId="7" fillId="0" borderId="0" xfId="6" applyProtection="1">
      <alignment horizontal="right" vertical="center" wrapText="1" indent="1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14" fontId="7" fillId="0" borderId="0" xfId="15" applyBorder="1">
      <alignment horizontal="left" vertical="center" indent="1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7" fillId="0" borderId="0" xfId="6">
      <alignment horizontal="right" vertical="center" wrapText="1" indent="1"/>
    </xf>
    <xf numFmtId="7" fontId="0" fillId="0" borderId="0" xfId="12" applyFont="1" applyFill="1" applyBorder="1" applyProtection="1">
      <alignment horizontal="right" vertical="center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7" fontId="7" fillId="0" borderId="8" xfId="16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</cellXfs>
  <cellStyles count="18">
    <cellStyle name="40% - Cor6" xfId="5" builtinId="51" customBuiltin="1"/>
    <cellStyle name="Cabeçalho 1" xfId="1" builtinId="16" customBuiltin="1"/>
    <cellStyle name="Cabeçalho 2" xfId="8" builtinId="17" customBuiltin="1"/>
    <cellStyle name="Cabeçalho 3" xfId="9" builtinId="18" hidden="1" customBuiltin="1"/>
    <cellStyle name="Cabeçalho 4" xfId="14" builtinId="19" hidden="1" customBuiltin="1"/>
    <cellStyle name="Caixa de Introdução" xfId="16"/>
    <cellStyle name="Cálculo" xfId="11" builtinId="22" customBuiltin="1"/>
    <cellStyle name="Cor6" xfId="4" builtinId="49" customBuiltin="1"/>
    <cellStyle name="Data" xfId="15"/>
    <cellStyle name="Entrada" xfId="6" builtinId="20" customBuiltin="1"/>
    <cellStyle name="Moeda" xfId="12" builtinId="4" customBuiltin="1"/>
    <cellStyle name="Moeda [0]" xfId="10" builtinId="7" customBuiltin="1"/>
    <cellStyle name="Moeda de câmbio" xfId="17"/>
    <cellStyle name="Normal" xfId="0" builtinId="0" customBuiltin="1"/>
    <cellStyle name="Saída" xfId="7" builtinId="21" customBuiltin="1"/>
    <cellStyle name="Texto Explicativo" xfId="2" builtinId="53" customBuiltin="1"/>
    <cellStyle name="Título" xfId="13" builtinId="15" customBuiltin="1"/>
    <cellStyle name="Total" xfId="3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elatório de Despesas de Viagens" defaultPivotStyle="PivotStyleLight16">
    <tableStyle name="Relatório de Despesas de Viagens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236970</xdr:colOff>
      <xdr:row>1</xdr:row>
      <xdr:rowOff>42430</xdr:rowOff>
    </xdr:to>
    <xdr:grpSp>
      <xdr:nvGrpSpPr>
        <xdr:cNvPr id="1027" name="Grupo 3" descr="Avião, autocarro e carr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Forma Automática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tângulo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orma Livr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orma Livr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orma Livr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orma Livr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orma Livr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orma Liv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orma Liv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orma Liv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orma Livr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orma Livr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orma Livre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orma Livr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orma Livr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orma Livr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orma Livr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orma Livr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Despesas" displayName="Despesas" ref="B9:N14" totalsRowCount="1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ata" totalsRowLabel="Total" totalsRowDxfId="12" dataCellStyle="Data"/>
    <tableColumn id="2" name="Descrição da Despesa" totalsRowDxfId="11"/>
    <tableColumn id="3" name="Passagens Aéreas" totalsRowFunction="sum" totalsRowDxfId="10"/>
    <tableColumn id="4" name="Alojamento" totalsRowFunction="sum" totalsRowDxfId="9"/>
    <tableColumn id="5" name="Transporte Terrestre _x000a_(Combustível, Aluguer de Automóvel, Táxi)" totalsRowFunction="sum" totalsRowDxfId="8"/>
    <tableColumn id="6" name="Refeições e Gorjetas" totalsRowFunction="sum" totalsRowDxfId="7"/>
    <tableColumn id="7" name="Conferencias e Seminários" totalsRowFunction="sum" totalsRowDxfId="6"/>
    <tableColumn id="8" name="Quilómetros" totalsRowFunction="sum" totalsRowDxfId="5"/>
    <tableColumn id="9" name="Reembolso Quilométrico" totalsRowFunction="sum" totalsRowDxfId="4">
      <calculatedColumnFormula>IF('Relatório de Despesas'!I10&lt;&gt;"",'Relatório de Despesas'!I10*TaxaDeQuilometragem,"")</calculatedColumnFormula>
    </tableColumn>
    <tableColumn id="10" name="Diversos" totalsRowFunction="sum" totalsRowDxfId="3"/>
    <tableColumn id="11" name="Taxa de Câmbio" totalsRowDxfId="2"/>
    <tableColumn id="12" name="Moeda da Despesa" totalsRowDxfId="1"/>
    <tableColumn id="13" name="Total" totalsRowFunction="sum" totalsRowDxfId="0" dataCellStyle="Moeda">
      <calculatedColumnFormula>IFERROR(IF(OR('Relatório de Despesas'!$L10="",'Relatório de Despesas'!$L10=1),SUM('Relatório de Despesas'!$J10:$K10,'Relatório de Despesas'!$D10:$H10)*1,SUM('Relatório de Despesas'!$J10:$K10,'Relatório de Despesas'!$D10:$H10)/'Relatório de Despesas'!$L10),"")</calculatedColumnFormula>
    </tableColumn>
  </tableColumns>
  <tableStyleInfo name="Relatório de Despesas de Viagens" showFirstColumn="0" showLastColumn="0" showRowStripes="1" showColumnStripes="0"/>
  <extLst>
    <ext xmlns:x14="http://schemas.microsoft.com/office/spreadsheetml/2009/9/main" uri="{504A1905-F514-4f6f-8877-14C23A59335A}">
      <x14:table altTextSummary="Lista de detalhes de despesas, tais como Data, Descrição, Passagens Aéreas, Alojamento, Transporte Terrestre, Refeições e Gorjetas, Conferências e Seminários, Quilómetros, Reembolso em Quilómetros, Diversos, Taxa de Câmbio, Moeda das Despesas e Total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3.375" customWidth="1"/>
    <col min="3" max="3" width="30.625" customWidth="1"/>
    <col min="4" max="4" width="13.75" customWidth="1"/>
    <col min="5" max="5" width="11.625" customWidth="1"/>
    <col min="6" max="6" width="38.25" bestFit="1" customWidth="1"/>
    <col min="7" max="7" width="13.625" customWidth="1"/>
    <col min="8" max="8" width="18.875" customWidth="1"/>
    <col min="9" max="9" width="13.875" customWidth="1"/>
    <col min="10" max="10" width="16.375" customWidth="1"/>
    <col min="11" max="11" width="14.5" customWidth="1"/>
    <col min="12" max="12" width="16.62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30" t="s">
        <v>0</v>
      </c>
      <c r="C1" s="30"/>
      <c r="D1" s="30"/>
      <c r="E1" s="30"/>
      <c r="F1" s="30"/>
      <c r="G1" s="17"/>
      <c r="H1" s="17"/>
      <c r="I1" s="17"/>
      <c r="J1" s="1"/>
      <c r="K1" s="1"/>
      <c r="L1" s="1"/>
      <c r="M1" s="1"/>
      <c r="N1" s="1"/>
    </row>
    <row r="2" spans="2:14" ht="15" customHeight="1" x14ac:dyDescent="0.25">
      <c r="B2" s="18"/>
    </row>
    <row r="3" spans="2:14" ht="30" customHeight="1" x14ac:dyDescent="0.25">
      <c r="B3" s="19" t="s">
        <v>1</v>
      </c>
      <c r="C3" s="24" t="s">
        <v>6</v>
      </c>
      <c r="D3" s="27" t="s">
        <v>13</v>
      </c>
      <c r="E3" s="28"/>
      <c r="F3" s="29"/>
      <c r="G3" s="31" t="s">
        <v>17</v>
      </c>
      <c r="H3" s="31"/>
      <c r="I3" s="27" t="s">
        <v>20</v>
      </c>
      <c r="J3" s="28"/>
      <c r="K3" s="29"/>
      <c r="L3" s="25">
        <v>0.32</v>
      </c>
      <c r="M3" s="20"/>
    </row>
    <row r="4" spans="2:14" ht="8.1" customHeight="1" x14ac:dyDescent="0.25">
      <c r="B4" s="18"/>
      <c r="F4" s="18"/>
      <c r="G4" s="21"/>
      <c r="H4" s="22"/>
      <c r="J4" s="18"/>
      <c r="K4" s="18"/>
    </row>
    <row r="5" spans="2:14" ht="30" customHeight="1" x14ac:dyDescent="0.25">
      <c r="B5" s="19" t="s">
        <v>2</v>
      </c>
      <c r="C5" s="24" t="s">
        <v>7</v>
      </c>
      <c r="D5" s="27" t="s">
        <v>14</v>
      </c>
      <c r="E5" s="28"/>
      <c r="F5" s="29"/>
      <c r="G5" s="32">
        <f ca="1">TODAY()</f>
        <v>43119</v>
      </c>
      <c r="H5" s="32"/>
      <c r="I5" s="27" t="s">
        <v>21</v>
      </c>
      <c r="J5" s="28"/>
      <c r="K5" s="29"/>
      <c r="L5" s="25">
        <f>ValorTotalDeReembolso</f>
        <v>550.38460118655246</v>
      </c>
      <c r="M5" s="20"/>
    </row>
    <row r="6" spans="2:14" ht="8.1" customHeight="1" x14ac:dyDescent="0.25">
      <c r="B6" s="18"/>
      <c r="C6" s="23"/>
      <c r="D6" s="18"/>
      <c r="E6" s="18"/>
      <c r="F6" s="18"/>
      <c r="L6" s="22"/>
    </row>
    <row r="7" spans="2:14" ht="30" customHeight="1" x14ac:dyDescent="0.25">
      <c r="B7" s="19" t="s">
        <v>3</v>
      </c>
      <c r="C7" s="10" t="str">
        <f ca="1">IF(MIN(B10:B13)=MAX(B10:B13),TEXT(MIN(B10:B13),"dd/mm/aa"),"De "&amp;TEXT(MIN(B10:B13),"dd/mm/aa")&amp;" até "&amp;TEXT(MAX(B10:B13),"dd/mm/aa"))</f>
        <v>De 20/12/17 até 25/12/17</v>
      </c>
      <c r="D7" s="18"/>
      <c r="E7" s="18"/>
      <c r="F7" s="18"/>
    </row>
    <row r="8" spans="2:14" ht="15" customHeight="1" x14ac:dyDescent="0.25">
      <c r="B8" s="18"/>
      <c r="C8" s="22"/>
      <c r="F8" s="18"/>
      <c r="G8" s="18"/>
      <c r="H8" s="18"/>
    </row>
    <row r="9" spans="2:14" ht="35.1" customHeight="1" x14ac:dyDescent="0.25">
      <c r="B9" s="4" t="s">
        <v>4</v>
      </c>
      <c r="C9" s="9" t="s">
        <v>8</v>
      </c>
      <c r="D9" s="9" t="s">
        <v>15</v>
      </c>
      <c r="E9" s="9" t="s">
        <v>16</v>
      </c>
      <c r="F9" s="9" t="s">
        <v>29</v>
      </c>
      <c r="G9" s="9" t="s">
        <v>18</v>
      </c>
      <c r="H9" s="9" t="s">
        <v>19</v>
      </c>
      <c r="I9" s="9" t="s">
        <v>22</v>
      </c>
      <c r="J9" s="9" t="s">
        <v>23</v>
      </c>
      <c r="K9" s="9" t="s">
        <v>24</v>
      </c>
      <c r="L9" s="4" t="s">
        <v>25</v>
      </c>
      <c r="M9" s="4" t="s">
        <v>26</v>
      </c>
      <c r="N9" s="9" t="s">
        <v>5</v>
      </c>
    </row>
    <row r="10" spans="2:14" ht="30" customHeight="1" x14ac:dyDescent="0.25">
      <c r="B10" s="11">
        <f ca="1">TODAY()-30</f>
        <v>43089</v>
      </c>
      <c r="C10" s="5" t="s">
        <v>9</v>
      </c>
      <c r="D10" s="2">
        <v>350</v>
      </c>
      <c r="E10" s="2">
        <v>150</v>
      </c>
      <c r="F10" s="2">
        <v>45</v>
      </c>
      <c r="G10" s="2">
        <v>12</v>
      </c>
      <c r="H10" s="2">
        <v>50</v>
      </c>
      <c r="I10" s="2">
        <v>35</v>
      </c>
      <c r="J10" s="3">
        <f>IF('Relatório de Despesas'!I10&lt;&gt;"",'Relatório de Despesas'!I10*TaxaDeQuilometragem,"")</f>
        <v>11.200000000000001</v>
      </c>
      <c r="K10" s="2"/>
      <c r="L10" s="14">
        <v>1.5169999999999999</v>
      </c>
      <c r="M10" s="12" t="s">
        <v>27</v>
      </c>
      <c r="N10" s="15">
        <f>IFERROR(IF(OR('Relatório de Despesas'!$L10="",'Relatório de Despesas'!$L10=1),SUM('Relatório de Despesas'!$J10:$K10,'Relatório de Despesas'!$D10:$H10)*1,SUM('Relatório de Despesas'!$J10:$K10,'Relatório de Despesas'!$D10:$H10)/'Relatório de Despesas'!$L10),"")</f>
        <v>407.51483190507588</v>
      </c>
    </row>
    <row r="11" spans="2:14" ht="30" customHeight="1" x14ac:dyDescent="0.25">
      <c r="B11" s="11">
        <f t="shared" ref="B11:B12" ca="1" si="0">TODAY()-30</f>
        <v>43089</v>
      </c>
      <c r="C11" s="5" t="s">
        <v>10</v>
      </c>
      <c r="D11" s="2"/>
      <c r="E11" s="2"/>
      <c r="F11" s="2"/>
      <c r="G11" s="2">
        <v>24.3</v>
      </c>
      <c r="H11" s="2"/>
      <c r="I11" s="2">
        <v>12</v>
      </c>
      <c r="J11" s="3">
        <f>IF('Relatório de Despesas'!I11&lt;&gt;"",'Relatório de Despesas'!I11*TaxaDeQuilometragem,"")</f>
        <v>3.84</v>
      </c>
      <c r="K11" s="2"/>
      <c r="L11" s="14">
        <v>1.5169999999999999</v>
      </c>
      <c r="M11" s="12" t="s">
        <v>27</v>
      </c>
      <c r="N11" s="15">
        <f>IFERROR(IF(OR('Relatório de Despesas'!$L11="",'Relatório de Despesas'!$L11=1),SUM('Relatório de Despesas'!$J11:$K11,'Relatório de Despesas'!$D11:$H11)*1,SUM('Relatório de Despesas'!$J11:$K11,'Relatório de Despesas'!$D11:$H11)/'Relatório de Despesas'!$L11),"")</f>
        <v>18.5497692814766</v>
      </c>
    </row>
    <row r="12" spans="2:14" ht="30" customHeight="1" x14ac:dyDescent="0.25">
      <c r="B12" s="11">
        <f t="shared" ca="1" si="0"/>
        <v>43089</v>
      </c>
      <c r="C12" s="5" t="s">
        <v>11</v>
      </c>
      <c r="D12" s="2"/>
      <c r="E12" s="2"/>
      <c r="F12" s="2"/>
      <c r="G12" s="2"/>
      <c r="H12" s="2">
        <v>100</v>
      </c>
      <c r="I12" s="2">
        <v>6</v>
      </c>
      <c r="J12" s="3">
        <f>IF('Relatório de Despesas'!I12&lt;&gt;"",'Relatório de Despesas'!I12*TaxaDeQuilometragem,"")</f>
        <v>1.92</v>
      </c>
      <c r="K12" s="2"/>
      <c r="L12" s="14">
        <v>1</v>
      </c>
      <c r="M12" s="12" t="s">
        <v>28</v>
      </c>
      <c r="N12" s="15">
        <f>IFERROR(IF(OR('Relatório de Despesas'!$L12="",'Relatório de Despesas'!$L12=1),SUM('Relatório de Despesas'!$J12:$K12,'Relatório de Despesas'!$D12:$H12)*1,SUM('Relatório de Despesas'!$J12:$K12,'Relatório de Despesas'!$D12:$H12)/'Relatório de Despesas'!$L12),"")</f>
        <v>101.92</v>
      </c>
    </row>
    <row r="13" spans="2:14" ht="30" customHeight="1" x14ac:dyDescent="0.25">
      <c r="B13" s="11">
        <f ca="1">TODAY()-25</f>
        <v>43094</v>
      </c>
      <c r="C13" s="5" t="s">
        <v>12</v>
      </c>
      <c r="D13" s="2"/>
      <c r="E13" s="2"/>
      <c r="F13" s="2"/>
      <c r="G13" s="2"/>
      <c r="H13" s="2"/>
      <c r="I13" s="2">
        <v>70</v>
      </c>
      <c r="J13" s="3">
        <f>IF('Relatório de Despesas'!I13&lt;&gt;"",'Relatório de Despesas'!I13*TaxaDeQuilometragem,"")</f>
        <v>22.400000000000002</v>
      </c>
      <c r="K13" s="2"/>
      <c r="L13" s="14">
        <v>1</v>
      </c>
      <c r="M13" s="12" t="s">
        <v>28</v>
      </c>
      <c r="N13" s="15">
        <f>IFERROR(IF(OR('Relatório de Despesas'!$L13="",'Relatório de Despesas'!$L13=1),SUM('Relatório de Despesas'!$J13:$K13,'Relatório de Despesas'!$D13:$H13)*1,SUM('Relatório de Despesas'!$J13:$K13,'Relatório de Despesas'!$D13:$H13)/'Relatório de Despesas'!$L13),"")</f>
        <v>22.400000000000002</v>
      </c>
    </row>
    <row r="14" spans="2:14" ht="30" customHeight="1" x14ac:dyDescent="0.25">
      <c r="B14" s="13" t="s">
        <v>5</v>
      </c>
      <c r="C14" s="6"/>
      <c r="D14" s="7">
        <f>SUBTOTAL(109,Despesas[Passagens Aéreas])</f>
        <v>350</v>
      </c>
      <c r="E14" s="7">
        <f>SUBTOTAL(109,Despesas[Alojamento])</f>
        <v>150</v>
      </c>
      <c r="F14" s="16">
        <f>SUBTOTAL(109,Despesas[Transporte Terrestre 
(Combustível, Aluguer de Automóvel, Táxi)])</f>
        <v>45</v>
      </c>
      <c r="G14" s="7">
        <f>SUBTOTAL(109,Despesas[Refeições e Gorjetas])</f>
        <v>36.299999999999997</v>
      </c>
      <c r="H14" s="7">
        <f>SUBTOTAL(109,Despesas[Conferencias e Seminários])</f>
        <v>150</v>
      </c>
      <c r="I14" s="7">
        <f>SUBTOTAL(109,Despesas[Quilómetros])</f>
        <v>123</v>
      </c>
      <c r="J14" s="7">
        <f>SUBTOTAL(109,Despesas[Reembolso Quilométrico])</f>
        <v>39.36</v>
      </c>
      <c r="K14" s="7">
        <f>SUBTOTAL(109,Despesas[Diversos])</f>
        <v>0</v>
      </c>
      <c r="L14" s="8"/>
      <c r="M14" s="8"/>
      <c r="N14" s="26">
        <f>SUBTOTAL(109,Despesas[Total])</f>
        <v>550.38460118655246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ALERTA" error="Esta célula foi preenchida automaticamente e não deve ser substituída. A substituição desta célula irá quebrar os cálculos nesta folha de cálculo." sqref="N10:N13"/>
    <dataValidation allowBlank="1" showInputMessage="1" showErrorMessage="1" prompt="Crie um Relatório de Despesas de Viagem nesta folha de cálculo. Introduza a Descrição da Despesa com a data na tabela apresentada. O Valor Total de Reembolso é calculado automaticamente" sqref="A1"/>
    <dataValidation allowBlank="1" showInputMessage="1" showErrorMessage="1" prompt="O título da folha de cálculo está nesta célula. Introduza os detalhes de Viagem nas células B3 a L7" sqref="B1:F1"/>
    <dataValidation allowBlank="1" showInputMessage="1" showErrorMessage="1" prompt="O Período é atualizado automaticamente na célula à direita, com base nas entradas na tabela Despesas abaixo" sqref="B7"/>
    <dataValidation allowBlank="1" showInputMessage="1" showErrorMessage="1" prompt="Introduza o Departamento nesta célula" sqref="C5"/>
    <dataValidation allowBlank="1" showInputMessage="1" showErrorMessage="1" prompt="Introduza o Departamento na célula à direita" sqref="B5"/>
    <dataValidation allowBlank="1" showInputMessage="1" showErrorMessage="1" prompt="Introduza o Nome nesta célula" sqref="C3"/>
    <dataValidation allowBlank="1" showInputMessage="1" showErrorMessage="1" prompt="Introduza o Nome na célula à direita" sqref="B3"/>
    <dataValidation type="custom" errorStyle="warning" allowBlank="1" showInputMessage="1" showErrorMessage="1" error="Esta célula não deve ser substituída. A substituição desta célula irá quebrar os cálculos nesta folha de cálculo" prompt="O Período é atualizado automaticamente, com base nas entradas na tabela Despesas abaixo" sqref="C7">
      <formula1>LEN(C7)=""</formula1>
    </dataValidation>
    <dataValidation allowBlank="1" showInputMessage="1" showErrorMessage="1" prompt="Introduza a Data de Entrega nesta célula" sqref="G5"/>
    <dataValidation allowBlank="1" showInputMessage="1" showErrorMessage="1" prompt="Introduza a Data de Entrega do relatório de despesas na célula à direita" sqref="D5"/>
    <dataValidation allowBlank="1" showInputMessage="1" showErrorMessage="1" prompt="Introduza o Nome da Pessoa Autorizada nesta célula" sqref="G3:H3"/>
    <dataValidation allowBlank="1" showInputMessage="1" showErrorMessage="1" prompt="Introduza o nome de quem autorizou as despesas em Autorizado Por, na célula à direita" sqref="D3"/>
    <dataValidation allowBlank="1" showInputMessage="1" showErrorMessage="1" prompt="O Valor Total de Reembolso é calculado automaticamente na célula à direita" sqref="I5"/>
    <dataValidation allowBlank="1" showInputMessage="1" showErrorMessage="1" prompt="Introduza o Reembolso Por Quilómetro na célula à direita" sqref="I3"/>
    <dataValidation allowBlank="1" showInputMessage="1" showErrorMessage="1" prompt="Introduza o Reembolso Por Quilómetro nesta célula" sqref="L3"/>
    <dataValidation allowBlank="1" showInputMessage="1" showErrorMessage="1" prompt="O Valor Total de Reembolso é calculado automaticamente nesta célula" sqref="L5"/>
    <dataValidation allowBlank="1" showInputMessage="1" showErrorMessage="1" prompt="O Total de cada linha é calculado automaticamente nesta coluna, abaixo deste cabeçalho" sqref="N9"/>
    <dataValidation allowBlank="1" showInputMessage="1" showErrorMessage="1" prompt="Introduza a Moeda da Despesa nesta coluna, abaixo deste cabeçalho" sqref="M9"/>
    <dataValidation allowBlank="1" showInputMessage="1" showErrorMessage="1" prompt="Introduza a Taxa de Câmbio nesta coluna, abaixo deste cabeçalho" sqref="L9"/>
    <dataValidation allowBlank="1" showInputMessage="1" showErrorMessage="1" prompt="Introduza o montante das despesas Diversos nesta coluna, abaixo deste cabeçalho" sqref="K9"/>
    <dataValidation allowBlank="1" showInputMessage="1" showErrorMessage="1" prompt="O Reembolso Quilométrico é calculado automaticamente nesta coluna, abaixo deste cabeçalho" sqref="J9"/>
    <dataValidation allowBlank="1" showInputMessage="1" showErrorMessage="1" prompt="Introduza os Quilómetros nesta coluna, abaixo deste cabeçalho" sqref="I9"/>
    <dataValidation allowBlank="1" showInputMessage="1" showErrorMessage="1" prompt="Introduza o montante para Conferências e Seminários nesta coluna, abaixo deste cabeçalho" sqref="H9"/>
    <dataValidation allowBlank="1" showInputMessage="1" showErrorMessage="1" prompt="Introduza o montante para Refeições e Gorjetas nesta coluna, abaixo deste cabeçalho" sqref="G9"/>
    <dataValidation allowBlank="1" showInputMessage="1" showErrorMessage="1" prompt="Introduza o montante para Transporte Terrestre nesta coluna, abaixo deste cabeçalho" sqref="F9"/>
    <dataValidation allowBlank="1" showInputMessage="1" showErrorMessage="1" prompt="Introduza o montante para Alojamento nesta coluna, abaixo deste cabeçalho" sqref="E9"/>
    <dataValidation allowBlank="1" showInputMessage="1" showErrorMessage="1" prompt="Introduza o montante para Passagens Aéreas nesta coluna, abaixo deste cabeçalho" sqref="D9"/>
    <dataValidation allowBlank="1" showInputMessage="1" showErrorMessage="1" prompt="Introduza a Descrição da Despesa nesta coluna, abaixo deste cabeçalho" sqref="C9"/>
    <dataValidation allowBlank="1" showInputMessage="1" showErrorMessage="1" prompt="Introduza a Data da despesa nesta coluna, abaixo deste cabeçalho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 N10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Relatório de Despesas</vt:lpstr>
      <vt:lpstr>TaxaDeQuilometragem</vt:lpstr>
      <vt:lpstr>TítuloDaColuna1</vt:lpstr>
      <vt:lpstr>'Relatório de Despesas'!Títulos_de_Impressão</vt:lpstr>
      <vt:lpstr>ValorTotalDeReembolso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PTG</dc:creator>
  <cp:lastModifiedBy>PTG</cp:lastModifiedBy>
  <dcterms:created xsi:type="dcterms:W3CDTF">2017-03-08T06:18:36Z</dcterms:created>
  <dcterms:modified xsi:type="dcterms:W3CDTF">2018-01-19T05:50:31Z</dcterms:modified>
</cp:coreProperties>
</file>