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JDolecek\O15 Excel\Templates\target\"/>
    </mc:Choice>
  </mc:AlternateContent>
  <bookViews>
    <workbookView xWindow="0" yWindow="0" windowWidth="19200" windowHeight="11595"/>
  </bookViews>
  <sheets>
    <sheet name="Orçamento de Despesas" sheetId="1" r:id="rId1"/>
  </sheets>
  <definedNames>
    <definedName name="Imprimir_Títulos" localSheetId="0">'Orçamento de Despesas'!$27:$27</definedName>
    <definedName name="opsMin">MIN(tblPersonnelExpenses[DIFERENÇA (%)])</definedName>
    <definedName name="prsMin">MIN(tblOperatingExpenses[DIFERENÇA (%)])</definedName>
  </definedNames>
  <calcPr calcId="152511"/>
  <webPublishing codePage="1252"/>
</workbook>
</file>

<file path=xl/calcChain.xml><?xml version="1.0" encoding="utf-8"?>
<calcChain xmlns="http://schemas.openxmlformats.org/spreadsheetml/2006/main">
  <c r="G47" i="1" l="1"/>
  <c r="F47" i="1"/>
  <c r="E47" i="1"/>
  <c r="D47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8" i="1"/>
  <c r="G14" i="1"/>
  <c r="G15" i="1"/>
  <c r="G16" i="1"/>
  <c r="G13" i="1"/>
  <c r="F14" i="1"/>
  <c r="F15" i="1"/>
  <c r="F16" i="1"/>
  <c r="F13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/>
  <c r="B14" i="1"/>
  <c r="B15" i="1"/>
  <c r="B16" i="1"/>
  <c r="B13" i="1"/>
</calcChain>
</file>

<file path=xl/sharedStrings.xml><?xml version="1.0" encoding="utf-8"?>
<sst xmlns="http://schemas.openxmlformats.org/spreadsheetml/2006/main" count="40" uniqueCount="33">
  <si>
    <t>Escritório</t>
  </si>
  <si>
    <t>Loja</t>
  </si>
  <si>
    <t>Vendedores</t>
  </si>
  <si>
    <t>Total de Despesas</t>
  </si>
  <si>
    <t>Publicidade</t>
  </si>
  <si>
    <t>Dívidas</t>
  </si>
  <si>
    <t>Benefícios</t>
  </si>
  <si>
    <t>Suprimentos</t>
  </si>
  <si>
    <t>Postagem</t>
  </si>
  <si>
    <t>Aluguel ou hipoteca</t>
  </si>
  <si>
    <t>Despesas de vendas</t>
  </si>
  <si>
    <t>Impostos</t>
  </si>
  <si>
    <t>Serviços essenciais</t>
  </si>
  <si>
    <t>Outros</t>
  </si>
  <si>
    <t>Seguro</t>
  </si>
  <si>
    <t>Juros</t>
  </si>
  <si>
    <t>Telefone</t>
  </si>
  <si>
    <t>Manutenção e reparos</t>
  </si>
  <si>
    <t>Honorários advocatícios</t>
  </si>
  <si>
    <t>Depreciação</t>
  </si>
  <si>
    <t>Remessa</t>
  </si>
  <si>
    <t>Armazenamento</t>
  </si>
  <si>
    <t>Orçamento de Despesas</t>
  </si>
  <si>
    <t>STATUS</t>
  </si>
  <si>
    <t>PESSOAL</t>
  </si>
  <si>
    <t>ORÇAMENTO</t>
  </si>
  <si>
    <t>REAL</t>
  </si>
  <si>
    <t>DIFERENÇA (%)</t>
  </si>
  <si>
    <t>OPERACIONAL</t>
  </si>
  <si>
    <t>ORÇAMENTO DO PESSOAL</t>
  </si>
  <si>
    <t>ORÇAMENTO OPERACIONAL</t>
  </si>
  <si>
    <t>CONTOSO, 2013</t>
  </si>
  <si>
    <t>DIFERENÇA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</si>
</sst>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&quot;R$&quot;\ #,##0.00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family val="1"/>
      <scheme val="major"/>
    </font>
    <font>
      <sz val="11"/>
      <color theme="1"/>
      <name val="Bookman Old Style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right" vertical="center" indent="1"/>
    </xf>
    <xf numFmtId="166" fontId="7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5" fillId="0" borderId="0" xfId="0" applyNumberFormat="1" applyFont="1" applyFill="1" applyBorder="1" applyAlignment="1">
      <alignment horizontal="center" vertical="center"/>
    </xf>
  </cellXfs>
  <cellStyles count="6">
    <cellStyle name="Company Name" xfId="2"/>
    <cellStyle name="Date" xfId="3"/>
    <cellStyle name="Moeda" xfId="5" builtinId="4"/>
    <cellStyle name="Normal" xfId="0" builtinId="0" customBuiltin="1"/>
    <cellStyle name="Porcentagem" xfId="1" builtinId="5"/>
    <cellStyle name="Título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R$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R$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R$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'Orçamento de Despesas'!$D$12</c:f>
              <c:strCache>
                <c:ptCount val="1"/>
                <c:pt idx="0">
                  <c:v>ORÇAMENTO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'Orçamento de Despesas'!$C$13:$C$16</c:f>
              <c:strCache>
                <c:ptCount val="4"/>
                <c:pt idx="0">
                  <c:v>Escritório</c:v>
                </c:pt>
                <c:pt idx="1">
                  <c:v>Loja</c:v>
                </c:pt>
                <c:pt idx="2">
                  <c:v>Vendedores</c:v>
                </c:pt>
                <c:pt idx="3">
                  <c:v>Outros</c:v>
                </c:pt>
              </c:strCache>
            </c:strRef>
          </c:cat>
          <c:val>
            <c:numRef>
              <c:f>'Orçamento de Despesas'!$D$13:$D$17</c:f>
              <c:numCache>
                <c:formatCode>"R$"\ 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'Orçamento de Despesas'!$E$12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'Orçamento de Despesas'!$C$13:$C$16</c:f>
              <c:strCache>
                <c:ptCount val="4"/>
                <c:pt idx="0">
                  <c:v>Escritório</c:v>
                </c:pt>
                <c:pt idx="1">
                  <c:v>Loja</c:v>
                </c:pt>
                <c:pt idx="2">
                  <c:v>Vendedores</c:v>
                </c:pt>
                <c:pt idx="3">
                  <c:v>Outros</c:v>
                </c:pt>
              </c:strCache>
            </c:strRef>
          </c:cat>
          <c:val>
            <c:numRef>
              <c:f>'Orçamento de Despesas'!$E$13:$E$17</c:f>
              <c:numCache>
                <c:formatCode>"R$"\ 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8112960"/>
        <c:axId val="-788106976"/>
      </c:barChart>
      <c:catAx>
        <c:axId val="-7881129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t-BR"/>
          </a:p>
        </c:txPr>
        <c:crossAx val="-788106976"/>
        <c:crosses val="autoZero"/>
        <c:auto val="1"/>
        <c:lblAlgn val="ctr"/>
        <c:lblOffset val="100"/>
        <c:noMultiLvlLbl val="0"/>
      </c:catAx>
      <c:valAx>
        <c:axId val="-788106976"/>
        <c:scaling>
          <c:orientation val="minMax"/>
        </c:scaling>
        <c:delete val="0"/>
        <c:axPos val="l"/>
        <c:numFmt formatCode="&quot;R$&quot;#,##0_);\(&quot;R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t-BR"/>
          </a:p>
        </c:txPr>
        <c:crossAx val="-7881129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de Despesas'!$D$27</c:f>
              <c:strCache>
                <c:ptCount val="1"/>
                <c:pt idx="0">
                  <c:v>ORÇAMENTO</c:v>
                </c:pt>
              </c:strCache>
            </c:strRef>
          </c:tx>
          <c:invertIfNegative val="0"/>
          <c:cat>
            <c:strRef>
              <c:f>'Orçamento de Despesas'!$C$28:$C$47</c:f>
              <c:strCache>
                <c:ptCount val="19"/>
                <c:pt idx="0">
                  <c:v>Publicidade</c:v>
                </c:pt>
                <c:pt idx="1">
                  <c:v>Dívidas</c:v>
                </c:pt>
                <c:pt idx="2">
                  <c:v>Benefícios</c:v>
                </c:pt>
                <c:pt idx="3">
                  <c:v>Suprimentos</c:v>
                </c:pt>
                <c:pt idx="4">
                  <c:v>Postagem</c:v>
                </c:pt>
                <c:pt idx="5">
                  <c:v>Aluguel ou hipoteca</c:v>
                </c:pt>
                <c:pt idx="6">
                  <c:v>Despesas de vendas</c:v>
                </c:pt>
                <c:pt idx="7">
                  <c:v>Impostos</c:v>
                </c:pt>
                <c:pt idx="8">
                  <c:v>Serviços essenciais</c:v>
                </c:pt>
                <c:pt idx="9">
                  <c:v>Outros</c:v>
                </c:pt>
                <c:pt idx="10">
                  <c:v>Seguro</c:v>
                </c:pt>
                <c:pt idx="11">
                  <c:v>Juros</c:v>
                </c:pt>
                <c:pt idx="12">
                  <c:v>Telefone</c:v>
                </c:pt>
                <c:pt idx="13">
                  <c:v>Manutenção e reparos</c:v>
                </c:pt>
                <c:pt idx="14">
                  <c:v>Honorários advocatícios</c:v>
                </c:pt>
                <c:pt idx="15">
                  <c:v>Depreciação</c:v>
                </c:pt>
                <c:pt idx="16">
                  <c:v>Remessa</c:v>
                </c:pt>
                <c:pt idx="17">
                  <c:v>Armazenamento</c:v>
                </c:pt>
                <c:pt idx="18">
                  <c:v>Outros</c:v>
                </c:pt>
              </c:strCache>
            </c:strRef>
          </c:cat>
          <c:val>
            <c:numRef>
              <c:f>'Orçamento de Despesas'!$D$28:$D$47</c:f>
              <c:numCache>
                <c:formatCode>"R$"\ 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'Orçamento de Despesas'!$E$27</c:f>
              <c:strCache>
                <c:ptCount val="1"/>
                <c:pt idx="0">
                  <c:v>REAL</c:v>
                </c:pt>
              </c:strCache>
            </c:strRef>
          </c:tx>
          <c:invertIfNegative val="0"/>
          <c:cat>
            <c:strRef>
              <c:f>'Orçamento de Despesas'!$C$28:$C$47</c:f>
              <c:strCache>
                <c:ptCount val="19"/>
                <c:pt idx="0">
                  <c:v>Publicidade</c:v>
                </c:pt>
                <c:pt idx="1">
                  <c:v>Dívidas</c:v>
                </c:pt>
                <c:pt idx="2">
                  <c:v>Benefícios</c:v>
                </c:pt>
                <c:pt idx="3">
                  <c:v>Suprimentos</c:v>
                </c:pt>
                <c:pt idx="4">
                  <c:v>Postagem</c:v>
                </c:pt>
                <c:pt idx="5">
                  <c:v>Aluguel ou hipoteca</c:v>
                </c:pt>
                <c:pt idx="6">
                  <c:v>Despesas de vendas</c:v>
                </c:pt>
                <c:pt idx="7">
                  <c:v>Impostos</c:v>
                </c:pt>
                <c:pt idx="8">
                  <c:v>Serviços essenciais</c:v>
                </c:pt>
                <c:pt idx="9">
                  <c:v>Outros</c:v>
                </c:pt>
                <c:pt idx="10">
                  <c:v>Seguro</c:v>
                </c:pt>
                <c:pt idx="11">
                  <c:v>Juros</c:v>
                </c:pt>
                <c:pt idx="12">
                  <c:v>Telefone</c:v>
                </c:pt>
                <c:pt idx="13">
                  <c:v>Manutenção e reparos</c:v>
                </c:pt>
                <c:pt idx="14">
                  <c:v>Honorários advocatícios</c:v>
                </c:pt>
                <c:pt idx="15">
                  <c:v>Depreciação</c:v>
                </c:pt>
                <c:pt idx="16">
                  <c:v>Remessa</c:v>
                </c:pt>
                <c:pt idx="17">
                  <c:v>Armazenamento</c:v>
                </c:pt>
                <c:pt idx="18">
                  <c:v>Outros</c:v>
                </c:pt>
              </c:strCache>
            </c:strRef>
          </c:cat>
          <c:val>
            <c:numRef>
              <c:f>'Orçamento de Despesas'!$E$28:$E$47</c:f>
              <c:numCache>
                <c:formatCode>"R$"\ 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8110784"/>
        <c:axId val="-788109696"/>
      </c:barChart>
      <c:catAx>
        <c:axId val="-788110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t-BR"/>
          </a:p>
        </c:txPr>
        <c:crossAx val="-788109696"/>
        <c:crosses val="autoZero"/>
        <c:auto val="1"/>
        <c:lblAlgn val="ctr"/>
        <c:lblOffset val="100"/>
        <c:tickLblSkip val="1"/>
        <c:noMultiLvlLbl val="0"/>
      </c:catAx>
      <c:valAx>
        <c:axId val="-788109696"/>
        <c:scaling>
          <c:orientation val="minMax"/>
        </c:scaling>
        <c:delete val="0"/>
        <c:axPos val="l"/>
        <c:numFmt formatCode="&quot;R$&quot;#,##0_);\(&quot;R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pt-BR"/>
          </a:p>
        </c:txPr>
        <c:crossAx val="-788110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Borda do Título" descr="&quot;&quot;" title="Border"/>
        <xdr:cNvGrpSpPr/>
      </xdr:nvGrpSpPr>
      <xdr:grpSpPr>
        <a:xfrm>
          <a:off x="171450" y="657225"/>
          <a:ext cx="7141845" cy="38100"/>
          <a:chOff x="247650" y="800100"/>
          <a:chExt cx="7751445" cy="38100"/>
        </a:xfrm>
      </xdr:grpSpPr>
      <xdr:cxnSp macro="">
        <xdr:nvCxnSpPr>
          <xdr:cNvPr id="3" name="Conector Reto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to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Gráfico de Orçamento de Pessoal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Gráfico de Orçamento Operacional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Limite de pessoal" descr="&quot;&quot;" title="Border"/>
        <xdr:cNvGrpSpPr/>
      </xdr:nvGrpSpPr>
      <xdr:grpSpPr>
        <a:xfrm>
          <a:off x="171450" y="4400550"/>
          <a:ext cx="7141845" cy="38100"/>
          <a:chOff x="247650" y="800100"/>
          <a:chExt cx="7751445" cy="38100"/>
        </a:xfrm>
      </xdr:grpSpPr>
      <xdr:cxnSp macro="">
        <xdr:nvCxnSpPr>
          <xdr:cNvPr id="19" name="Conector Reto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ector Reto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Limite operacional" descr="&quot;&quot;" title="Border"/>
        <xdr:cNvGrpSpPr/>
      </xdr:nvGrpSpPr>
      <xdr:grpSpPr>
        <a:xfrm>
          <a:off x="171450" y="12325350"/>
          <a:ext cx="7141845" cy="38100"/>
          <a:chOff x="247650" y="800100"/>
          <a:chExt cx="7751445" cy="38100"/>
        </a:xfrm>
      </xdr:grpSpPr>
      <xdr:cxnSp macro="">
        <xdr:nvCxnSpPr>
          <xdr:cNvPr id="22" name="Conector Reto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ector Reto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STATUS" totalsRowLabel="Total" dataDxfId="20">
      <calculatedColumnFormula>IFERROR(tblPersonnelExpenses[[#This Row],[REAL]]/tblPersonnelExpenses[[#This Row],[ORÇAMENTO]],"")</calculatedColumnFormula>
    </tableColumn>
    <tableColumn id="1" name="PESSOAL" dataDxfId="19"/>
    <tableColumn id="2" name="ORÇAMENTO" dataDxfId="18"/>
    <tableColumn id="3" name="REAL" dataDxfId="17"/>
    <tableColumn id="4" name="DIFERENÇA (R$)" dataDxfId="16">
      <calculatedColumnFormula>tblPersonnelExpenses[[#This Row],[ORÇAMENTO]]-tblPersonnelExpenses[[#This Row],[REAL]]</calculatedColumnFormula>
    </tableColumn>
    <tableColumn id="5" name="DIFERENÇA (%)" totalsRowFunction="sum" dataDxfId="15">
      <calculatedColumnFormula>IFERROR(tblPersonnelExpenses[DIFERENÇA (R$)]/tblPersonnelExpenses[ORÇAMENTO],"")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ela de Despesas do Pessoal" altTextSummary="Status, Pessoal, Real, Diferença ($) e Diferença (%) para despesas do pessoal como Escritório, Loja, Vendedores etc.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STATUS" dataDxfId="11" totalsRowDxfId="5">
      <calculatedColumnFormula>IFERROR(tblOperatingExpenses[[#This Row],[REAL]]/tblOperatingExpenses[[#This Row],[ORÇAMENTO]],"")</calculatedColumnFormula>
    </tableColumn>
    <tableColumn id="1" name="OPERACIONAL" totalsRowLabel="Total de Despesas" dataDxfId="10" totalsRowDxfId="4"/>
    <tableColumn id="2" name="ORÇAMENTO" totalsRowFunction="custom" dataDxfId="9" totalsRowDxfId="3" dataCellStyle="Moeda">
      <totalsRowFormula>SUBTOTAL(109,tblOperatingExpenses[ORÇAMENTO],tblPersonnelExpenses[ORÇAMENTO])</totalsRowFormula>
    </tableColumn>
    <tableColumn id="3" name="REAL" totalsRowFunction="custom" dataDxfId="8" totalsRowDxfId="2" dataCellStyle="Moeda">
      <totalsRowFormula>SUBTOTAL(109,tblOperatingExpenses[REAL],tblPersonnelExpenses[REAL])</totalsRowFormula>
    </tableColumn>
    <tableColumn id="4" name="DIFERENÇA (R$)" totalsRowFunction="custom" dataDxfId="7" totalsRowDxfId="1">
      <calculatedColumnFormula>tblOperatingExpenses[[#This Row],[ORÇAMENTO]]-tblOperatingExpenses[[#This Row],[REAL]]</calculatedColumnFormula>
      <totalsRowFormula>SUBTOTAL(109,tblOperatingExpenses[DIFERENÇA (R$)],tblPersonnelExpenses[DIFERENÇA (R$)])</totalsRowFormula>
    </tableColumn>
    <tableColumn id="5" name="DIFERENÇA (%)" totalsRowFunction="custom" dataDxfId="6" totalsRowDxfId="0" dataCellStyle="Porcentagem">
      <calculatedColumnFormula>IFERROR(tblOperatingExpenses[[#This Row],[DIFERENÇA (R$)]]/tblOperatingExpenses[[#This Row],[ORÇAMENTO]],"")</calculatedColumnFormula>
      <totalsRowFormula>IFERROR(SUM(tblOperatingExpenses[[#Totals],[DIFERENÇA (R$)]]/tblOperatingExpenses[[#Totals],[ORÇAMENTO]]),"")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Despesas Operacionais" altTextSummary="Status, Operacional, Orçamento, Real, Diferença ($) e Diferença (%) para despesas operacionais como Publicidade, Dívidas, Benefícios, Suprimentos, Postagem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20.62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31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29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32</v>
      </c>
      <c r="G12" s="17" t="s">
        <v>27</v>
      </c>
    </row>
    <row r="13" spans="2:7" s="3" customFormat="1" ht="19.5" customHeight="1" x14ac:dyDescent="0.25">
      <c r="B13" s="19">
        <f>IFERROR(tblPersonnelExpenses[[#This Row],[REAL]]/tblPersonnelExpenses[[#This Row],[ORÇAMENTO]],"")</f>
        <v>1.1299999999999999</v>
      </c>
      <c r="C13" s="21" t="s">
        <v>0</v>
      </c>
      <c r="D13" s="24">
        <v>500</v>
      </c>
      <c r="E13" s="24">
        <v>565</v>
      </c>
      <c r="F13" s="25">
        <f>tblPersonnelExpenses[[#This Row],[ORÇAMENTO]]-tblPersonnelExpenses[[#This Row],[REAL]]</f>
        <v>-65</v>
      </c>
      <c r="G13" s="20">
        <f>IFERROR(tblPersonnelExpenses[DIFERENÇA (R$)]/tblPersonnelExpenses[ORÇAMENTO],"")</f>
        <v>-0.13</v>
      </c>
    </row>
    <row r="14" spans="2:7" s="3" customFormat="1" ht="19.5" customHeight="1" x14ac:dyDescent="0.3">
      <c r="B14" s="19">
        <f>IFERROR(tblPersonnelExpenses[[#This Row],[REAL]]/tblPersonnelExpenses[[#This Row],[ORÇAMENTO]],"")</f>
        <v>1.2</v>
      </c>
      <c r="C14" s="16" t="s">
        <v>1</v>
      </c>
      <c r="D14" s="24">
        <v>125</v>
      </c>
      <c r="E14" s="24">
        <v>150</v>
      </c>
      <c r="F14" s="25">
        <f>tblPersonnelExpenses[[#This Row],[ORÇAMENTO]]-tblPersonnelExpenses[[#This Row],[REAL]]</f>
        <v>-25</v>
      </c>
      <c r="G14" s="20">
        <f>IFERROR(tblPersonnelExpenses[DIFERENÇA (R$)]/tblPersonnelExpenses[ORÇAMENTO],"")</f>
        <v>-0.2</v>
      </c>
    </row>
    <row r="15" spans="2:7" s="3" customFormat="1" ht="19.5" customHeight="1" x14ac:dyDescent="0.3">
      <c r="B15" s="19">
        <f>IFERROR(tblPersonnelExpenses[[#This Row],[REAL]]/tblPersonnelExpenses[[#This Row],[ORÇAMENTO]],"")</f>
        <v>1</v>
      </c>
      <c r="C15" s="16" t="s">
        <v>2</v>
      </c>
      <c r="D15" s="24">
        <v>100</v>
      </c>
      <c r="E15" s="24">
        <v>100</v>
      </c>
      <c r="F15" s="25">
        <f>tblPersonnelExpenses[[#This Row],[ORÇAMENTO]]-tblPersonnelExpenses[[#This Row],[REAL]]</f>
        <v>0</v>
      </c>
      <c r="G15" s="20">
        <f>IFERROR(tblPersonnelExpenses[DIFERENÇA (R$)]/tblPersonnelExpenses[ORÇAMENTO],"")</f>
        <v>0</v>
      </c>
    </row>
    <row r="16" spans="2:7" s="3" customFormat="1" ht="19.5" customHeight="1" x14ac:dyDescent="0.3">
      <c r="B16" s="19">
        <f>IFERROR(tblPersonnelExpenses[[#This Row],[REAL]]/tblPersonnelExpenses[[#This Row],[ORÇAMENTO]],"")</f>
        <v>0.9</v>
      </c>
      <c r="C16" s="16" t="s">
        <v>13</v>
      </c>
      <c r="D16" s="24">
        <v>100</v>
      </c>
      <c r="E16" s="24">
        <v>90</v>
      </c>
      <c r="F16" s="25">
        <f>tblPersonnelExpenses[[#This Row],[ORÇAMENTO]]-tblPersonnelExpenses[[#This Row],[REAL]]</f>
        <v>10</v>
      </c>
      <c r="G16" s="20">
        <f>IFERROR(tblPersonnelExpenses[DIFERENÇA (R$)]/tblPersonnelExpenses[ORÇAMENTO],"")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30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28</v>
      </c>
      <c r="D27" s="17" t="s">
        <v>25</v>
      </c>
      <c r="E27" s="17" t="s">
        <v>26</v>
      </c>
      <c r="F27" s="36" t="s">
        <v>32</v>
      </c>
      <c r="G27" s="17" t="s">
        <v>27</v>
      </c>
    </row>
    <row r="28" spans="1:7" s="3" customFormat="1" ht="19.5" customHeight="1" x14ac:dyDescent="0.3">
      <c r="B28" s="19">
        <f>IFERROR(tblOperatingExpenses[[#This Row],[REAL]]/tblOperatingExpenses[[#This Row],[ORÇAMENTO]],"")</f>
        <v>0.98</v>
      </c>
      <c r="C28" s="16" t="s">
        <v>4</v>
      </c>
      <c r="D28" s="24">
        <v>250</v>
      </c>
      <c r="E28" s="24">
        <v>245</v>
      </c>
      <c r="F28" s="29">
        <f>tblOperatingExpenses[[#This Row],[ORÇAMENTO]]-tblOperatingExpenses[[#This Row],[REAL]]</f>
        <v>5</v>
      </c>
      <c r="G28" s="20">
        <f>IFERROR(tblOperatingExpenses[[#This Row],[DIFERENÇA (R$)]]/tblOperatingExpenses[[#This Row],[ORÇAMENTO]],"")</f>
        <v>0.02</v>
      </c>
    </row>
    <row r="29" spans="1:7" s="3" customFormat="1" ht="19.5" customHeight="1" x14ac:dyDescent="0.3">
      <c r="B29" s="19">
        <f>IFERROR(tblOperatingExpenses[[#This Row],[REAL]]/tblOperatingExpenses[[#This Row],[ORÇAMENTO]],"")</f>
        <v>1.2</v>
      </c>
      <c r="C29" s="16" t="s">
        <v>5</v>
      </c>
      <c r="D29" s="24">
        <v>125</v>
      </c>
      <c r="E29" s="24">
        <v>150</v>
      </c>
      <c r="F29" s="29">
        <f>tblOperatingExpenses[[#This Row],[ORÇAMENTO]]-tblOperatingExpenses[[#This Row],[REAL]]</f>
        <v>-25</v>
      </c>
      <c r="G29" s="20">
        <f>IFERROR(tblOperatingExpenses[[#This Row],[DIFERENÇA (R$)]]/tblOperatingExpenses[[#This Row],[ORÇAMENTO]],"")</f>
        <v>-0.2</v>
      </c>
    </row>
    <row r="30" spans="1:7" s="3" customFormat="1" ht="19.5" customHeight="1" x14ac:dyDescent="0.3">
      <c r="B30" s="19">
        <f>IFERROR(tblOperatingExpenses[[#This Row],[REAL]]/tblOperatingExpenses[[#This Row],[ORÇAMENTO]],"")</f>
        <v>1</v>
      </c>
      <c r="C30" s="16" t="s">
        <v>6</v>
      </c>
      <c r="D30" s="24">
        <v>100</v>
      </c>
      <c r="E30" s="24">
        <v>100</v>
      </c>
      <c r="F30" s="29">
        <f>tblOperatingExpenses[[#This Row],[ORÇAMENTO]]-tblOperatingExpenses[[#This Row],[REAL]]</f>
        <v>0</v>
      </c>
      <c r="G30" s="20">
        <f>IFERROR(tblOperatingExpenses[[#This Row],[DIFERENÇA (R$)]]/tblOperatingExpenses[[#This Row],[ORÇAMENTO]],"")</f>
        <v>0</v>
      </c>
    </row>
    <row r="31" spans="1:7" s="3" customFormat="1" ht="19.5" customHeight="1" x14ac:dyDescent="0.3">
      <c r="B31" s="19">
        <f>IFERROR(tblOperatingExpenses[[#This Row],[REAL]]/tblOperatingExpenses[[#This Row],[ORÇAMENTO]],"")</f>
        <v>0.9</v>
      </c>
      <c r="C31" s="16" t="s">
        <v>7</v>
      </c>
      <c r="D31" s="24">
        <v>100</v>
      </c>
      <c r="E31" s="24">
        <v>90</v>
      </c>
      <c r="F31" s="29">
        <f>tblOperatingExpenses[[#This Row],[ORÇAMENTO]]-tblOperatingExpenses[[#This Row],[REAL]]</f>
        <v>10</v>
      </c>
      <c r="G31" s="20">
        <f>IFERROR(tblOperatingExpenses[[#This Row],[DIFERENÇA (R$)]]/tblOperatingExpenses[[#This Row],[ORÇAMENTO]],"")</f>
        <v>0.1</v>
      </c>
    </row>
    <row r="32" spans="1:7" s="3" customFormat="1" ht="19.5" customHeight="1" x14ac:dyDescent="0.3">
      <c r="B32" s="19" t="str">
        <f>IFERROR(tblOperatingExpenses[[#This Row],[REAL]]/tblOperatingExpenses[[#This Row],[ORÇAMENTO]],"")</f>
        <v/>
      </c>
      <c r="C32" s="16" t="s">
        <v>8</v>
      </c>
      <c r="D32" s="24"/>
      <c r="E32" s="24"/>
      <c r="F32" s="29">
        <f>tblOperatingExpenses[[#This Row],[ORÇAMENTO]]-tblOperatingExpenses[[#This Row],[REAL]]</f>
        <v>0</v>
      </c>
      <c r="G32" s="20" t="str">
        <f>IFERROR(tblOperatingExpenses[[#This Row],[DIFERENÇA (R$)]]/tblOperatingExpenses[[#This Row],[ORÇAMENTO]],"")</f>
        <v/>
      </c>
    </row>
    <row r="33" spans="2:7" s="3" customFormat="1" ht="19.5" customHeight="1" x14ac:dyDescent="0.3">
      <c r="B33" s="19" t="str">
        <f>IFERROR(tblOperatingExpenses[[#This Row],[REAL]]/tblOperatingExpenses[[#This Row],[ORÇAMENTO]],"")</f>
        <v/>
      </c>
      <c r="C33" s="16" t="s">
        <v>9</v>
      </c>
      <c r="D33" s="24"/>
      <c r="E33" s="24"/>
      <c r="F33" s="29">
        <f>tblOperatingExpenses[[#This Row],[ORÇAMENTO]]-tblOperatingExpenses[[#This Row],[REAL]]</f>
        <v>0</v>
      </c>
      <c r="G33" s="20" t="str">
        <f>IFERROR(tblOperatingExpenses[[#This Row],[DIFERENÇA (R$)]]/tblOperatingExpenses[[#This Row],[ORÇAMENTO]],"")</f>
        <v/>
      </c>
    </row>
    <row r="34" spans="2:7" s="3" customFormat="1" ht="19.5" customHeight="1" x14ac:dyDescent="0.3">
      <c r="B34" s="19" t="str">
        <f>IFERROR(tblOperatingExpenses[[#This Row],[REAL]]/tblOperatingExpenses[[#This Row],[ORÇAMENTO]],"")</f>
        <v/>
      </c>
      <c r="C34" s="16" t="s">
        <v>10</v>
      </c>
      <c r="D34" s="24"/>
      <c r="E34" s="24"/>
      <c r="F34" s="29">
        <f>tblOperatingExpenses[[#This Row],[ORÇAMENTO]]-tblOperatingExpenses[[#This Row],[REAL]]</f>
        <v>0</v>
      </c>
      <c r="G34" s="20" t="str">
        <f>IFERROR(tblOperatingExpenses[[#This Row],[DIFERENÇA (R$)]]/tblOperatingExpenses[[#This Row],[ORÇAMENTO]],"")</f>
        <v/>
      </c>
    </row>
    <row r="35" spans="2:7" s="3" customFormat="1" ht="19.5" customHeight="1" x14ac:dyDescent="0.3">
      <c r="B35" s="19" t="str">
        <f>IFERROR(tblOperatingExpenses[[#This Row],[REAL]]/tblOperatingExpenses[[#This Row],[ORÇAMENTO]],"")</f>
        <v/>
      </c>
      <c r="C35" s="16" t="s">
        <v>11</v>
      </c>
      <c r="D35" s="24"/>
      <c r="E35" s="24"/>
      <c r="F35" s="29">
        <f>tblOperatingExpenses[[#This Row],[ORÇAMENTO]]-tblOperatingExpenses[[#This Row],[REAL]]</f>
        <v>0</v>
      </c>
      <c r="G35" s="20" t="str">
        <f>IFERROR(tblOperatingExpenses[[#This Row],[DIFERENÇA (R$)]]/tblOperatingExpenses[[#This Row],[ORÇAMENTO]],"")</f>
        <v/>
      </c>
    </row>
    <row r="36" spans="2:7" s="3" customFormat="1" ht="19.5" customHeight="1" x14ac:dyDescent="0.3">
      <c r="B36" s="19" t="str">
        <f>IFERROR(tblOperatingExpenses[[#This Row],[REAL]]/tblOperatingExpenses[[#This Row],[ORÇAMENTO]],"")</f>
        <v/>
      </c>
      <c r="C36" s="16" t="s">
        <v>12</v>
      </c>
      <c r="D36" s="24"/>
      <c r="E36" s="24"/>
      <c r="F36" s="29">
        <f>tblOperatingExpenses[[#This Row],[ORÇAMENTO]]-tblOperatingExpenses[[#This Row],[REAL]]</f>
        <v>0</v>
      </c>
      <c r="G36" s="20" t="str">
        <f>IFERROR(tblOperatingExpenses[[#This Row],[DIFERENÇA (R$)]]/tblOperatingExpenses[[#This Row],[ORÇAMENTO]],"")</f>
        <v/>
      </c>
    </row>
    <row r="37" spans="2:7" s="3" customFormat="1" ht="19.5" customHeight="1" x14ac:dyDescent="0.3">
      <c r="B37" s="19" t="str">
        <f>IFERROR(tblOperatingExpenses[[#This Row],[REAL]]/tblOperatingExpenses[[#This Row],[ORÇAMENTO]],"")</f>
        <v/>
      </c>
      <c r="C37" s="16" t="s">
        <v>13</v>
      </c>
      <c r="D37" s="24"/>
      <c r="E37" s="24"/>
      <c r="F37" s="29">
        <f>tblOperatingExpenses[[#This Row],[ORÇAMENTO]]-tblOperatingExpenses[[#This Row],[REAL]]</f>
        <v>0</v>
      </c>
      <c r="G37" s="20" t="str">
        <f>IFERROR(tblOperatingExpenses[[#This Row],[DIFERENÇA (R$)]]/tblOperatingExpenses[[#This Row],[ORÇAMENTO]],"")</f>
        <v/>
      </c>
    </row>
    <row r="38" spans="2:7" s="3" customFormat="1" ht="19.5" customHeight="1" x14ac:dyDescent="0.3">
      <c r="B38" s="19" t="str">
        <f>IFERROR(tblOperatingExpenses[[#This Row],[REAL]]/tblOperatingExpenses[[#This Row],[ORÇAMENTO]],"")</f>
        <v/>
      </c>
      <c r="C38" s="16" t="s">
        <v>14</v>
      </c>
      <c r="D38" s="24"/>
      <c r="E38" s="24"/>
      <c r="F38" s="29">
        <f>tblOperatingExpenses[[#This Row],[ORÇAMENTO]]-tblOperatingExpenses[[#This Row],[REAL]]</f>
        <v>0</v>
      </c>
      <c r="G38" s="20" t="str">
        <f>IFERROR(tblOperatingExpenses[[#This Row],[DIFERENÇA (R$)]]/tblOperatingExpenses[[#This Row],[ORÇAMENTO]],"")</f>
        <v/>
      </c>
    </row>
    <row r="39" spans="2:7" s="3" customFormat="1" ht="19.5" customHeight="1" x14ac:dyDescent="0.3">
      <c r="B39" s="19" t="str">
        <f>IFERROR(tblOperatingExpenses[[#This Row],[REAL]]/tblOperatingExpenses[[#This Row],[ORÇAMENTO]],"")</f>
        <v/>
      </c>
      <c r="C39" s="16" t="s">
        <v>15</v>
      </c>
      <c r="D39" s="24"/>
      <c r="E39" s="24"/>
      <c r="F39" s="29">
        <f>tblOperatingExpenses[[#This Row],[ORÇAMENTO]]-tblOperatingExpenses[[#This Row],[REAL]]</f>
        <v>0</v>
      </c>
      <c r="G39" s="20" t="str">
        <f>IFERROR(tblOperatingExpenses[[#This Row],[DIFERENÇA (R$)]]/tblOperatingExpenses[[#This Row],[ORÇAMENTO]],"")</f>
        <v/>
      </c>
    </row>
    <row r="40" spans="2:7" s="3" customFormat="1" ht="19.5" customHeight="1" x14ac:dyDescent="0.3">
      <c r="B40" s="19" t="str">
        <f>IFERROR(tblOperatingExpenses[[#This Row],[REAL]]/tblOperatingExpenses[[#This Row],[ORÇAMENTO]],"")</f>
        <v/>
      </c>
      <c r="C40" s="16" t="s">
        <v>16</v>
      </c>
      <c r="D40" s="24"/>
      <c r="E40" s="24"/>
      <c r="F40" s="29">
        <f>tblOperatingExpenses[[#This Row],[ORÇAMENTO]]-tblOperatingExpenses[[#This Row],[REAL]]</f>
        <v>0</v>
      </c>
      <c r="G40" s="20" t="str">
        <f>IFERROR(tblOperatingExpenses[[#This Row],[DIFERENÇA (R$)]]/tblOperatingExpenses[[#This Row],[ORÇAMENTO]],"")</f>
        <v/>
      </c>
    </row>
    <row r="41" spans="2:7" s="3" customFormat="1" ht="19.5" customHeight="1" x14ac:dyDescent="0.3">
      <c r="B41" s="19" t="str">
        <f>IFERROR(tblOperatingExpenses[[#This Row],[REAL]]/tblOperatingExpenses[[#This Row],[ORÇAMENTO]],"")</f>
        <v/>
      </c>
      <c r="C41" s="16" t="s">
        <v>17</v>
      </c>
      <c r="D41" s="24"/>
      <c r="E41" s="24"/>
      <c r="F41" s="29">
        <f>tblOperatingExpenses[[#This Row],[ORÇAMENTO]]-tblOperatingExpenses[[#This Row],[REAL]]</f>
        <v>0</v>
      </c>
      <c r="G41" s="20" t="str">
        <f>IFERROR(tblOperatingExpenses[[#This Row],[DIFERENÇA (R$)]]/tblOperatingExpenses[[#This Row],[ORÇAMENTO]],"")</f>
        <v/>
      </c>
    </row>
    <row r="42" spans="2:7" s="3" customFormat="1" ht="19.5" customHeight="1" x14ac:dyDescent="0.3">
      <c r="B42" s="19" t="str">
        <f>IFERROR(tblOperatingExpenses[[#This Row],[REAL]]/tblOperatingExpenses[[#This Row],[ORÇAMENTO]],"")</f>
        <v/>
      </c>
      <c r="C42" s="16" t="s">
        <v>18</v>
      </c>
      <c r="D42" s="24"/>
      <c r="E42" s="24"/>
      <c r="F42" s="29">
        <f>tblOperatingExpenses[[#This Row],[ORÇAMENTO]]-tblOperatingExpenses[[#This Row],[REAL]]</f>
        <v>0</v>
      </c>
      <c r="G42" s="20" t="str">
        <f>IFERROR(tblOperatingExpenses[[#This Row],[DIFERENÇA (R$)]]/tblOperatingExpenses[[#This Row],[ORÇAMENTO]],"")</f>
        <v/>
      </c>
    </row>
    <row r="43" spans="2:7" s="3" customFormat="1" ht="19.5" customHeight="1" x14ac:dyDescent="0.3">
      <c r="B43" s="19" t="str">
        <f>IFERROR(tblOperatingExpenses[[#This Row],[REAL]]/tblOperatingExpenses[[#This Row],[ORÇAMENTO]],"")</f>
        <v/>
      </c>
      <c r="C43" s="16" t="s">
        <v>19</v>
      </c>
      <c r="D43" s="24"/>
      <c r="E43" s="24"/>
      <c r="F43" s="29">
        <f>tblOperatingExpenses[[#This Row],[ORÇAMENTO]]-tblOperatingExpenses[[#This Row],[REAL]]</f>
        <v>0</v>
      </c>
      <c r="G43" s="20" t="str">
        <f>IFERROR(tblOperatingExpenses[[#This Row],[DIFERENÇA (R$)]]/tblOperatingExpenses[[#This Row],[ORÇAMENTO]],"")</f>
        <v/>
      </c>
    </row>
    <row r="44" spans="2:7" s="3" customFormat="1" ht="19.5" customHeight="1" x14ac:dyDescent="0.3">
      <c r="B44" s="19" t="str">
        <f>IFERROR(tblOperatingExpenses[[#This Row],[REAL]]/tblOperatingExpenses[[#This Row],[ORÇAMENTO]],"")</f>
        <v/>
      </c>
      <c r="C44" s="16" t="s">
        <v>20</v>
      </c>
      <c r="D44" s="24"/>
      <c r="E44" s="24"/>
      <c r="F44" s="29">
        <f>tblOperatingExpenses[[#This Row],[ORÇAMENTO]]-tblOperatingExpenses[[#This Row],[REAL]]</f>
        <v>0</v>
      </c>
      <c r="G44" s="20" t="str">
        <f>IFERROR(tblOperatingExpenses[[#This Row],[DIFERENÇA (R$)]]/tblOperatingExpenses[[#This Row],[ORÇAMENTO]],"")</f>
        <v/>
      </c>
    </row>
    <row r="45" spans="2:7" s="3" customFormat="1" ht="19.5" customHeight="1" x14ac:dyDescent="0.3">
      <c r="B45" s="19" t="str">
        <f>IFERROR(tblOperatingExpenses[[#This Row],[REAL]]/tblOperatingExpenses[[#This Row],[ORÇAMENTO]],"")</f>
        <v/>
      </c>
      <c r="C45" s="16" t="s">
        <v>21</v>
      </c>
      <c r="D45" s="24"/>
      <c r="E45" s="24"/>
      <c r="F45" s="29">
        <f>tblOperatingExpenses[[#This Row],[ORÇAMENTO]]-tblOperatingExpenses[[#This Row],[REAL]]</f>
        <v>0</v>
      </c>
      <c r="G45" s="20" t="str">
        <f>IFERROR(tblOperatingExpenses[[#This Row],[DIFERENÇA (R$)]]/tblOperatingExpenses[[#This Row],[ORÇAMENTO]],"")</f>
        <v/>
      </c>
    </row>
    <row r="46" spans="2:7" s="3" customFormat="1" ht="19.5" customHeight="1" x14ac:dyDescent="0.3">
      <c r="B46" s="19" t="str">
        <f>IFERROR(tblOperatingExpenses[[#This Row],[REAL]]/tblOperatingExpenses[[#This Row],[ORÇAMENTO]],"")</f>
        <v/>
      </c>
      <c r="C46" s="16" t="s">
        <v>13</v>
      </c>
      <c r="D46" s="24"/>
      <c r="E46" s="24"/>
      <c r="F46" s="29">
        <f>tblOperatingExpenses[[#This Row],[ORÇAMENTO]]-tblOperatingExpenses[[#This Row],[REAL]]</f>
        <v>0</v>
      </c>
      <c r="G46" s="20" t="str">
        <f>IFERROR(tblOperatingExpenses[[#This Row],[DIFERENÇA (R$)]]/tblOperatingExpenses[[#This Row],[ORÇAMENTO]],"")</f>
        <v/>
      </c>
    </row>
    <row r="47" spans="2:7" s="3" customFormat="1" ht="19.5" customHeight="1" x14ac:dyDescent="0.3">
      <c r="B47" s="26"/>
      <c r="C47" s="27" t="s">
        <v>3</v>
      </c>
      <c r="D47" s="30">
        <f>SUBTOTAL(109,tblOperatingExpenses[ORÇAMENTO],tblPersonnelExpenses[ORÇAMENTO])</f>
        <v>1400</v>
      </c>
      <c r="E47" s="30">
        <f>SUBTOTAL(109,tblOperatingExpenses[REAL],tblPersonnelExpenses[REAL])</f>
        <v>1490</v>
      </c>
      <c r="F47" s="31">
        <f>SUBTOTAL(109,tblOperatingExpenses[DIFERENÇA (R$)],tblPersonnelExpenses[DIFERENÇA (R$)])</f>
        <v>-90</v>
      </c>
      <c r="G47" s="28">
        <f>IFERROR(SUM(tblOperatingExpenses[[#Totals],[DIFERENÇA (R$)]]/tblOperatingExpenses[[#Totals],[ORÇAMENTO]]),"")</f>
        <v>-6.4285714285714279E-2</v>
      </c>
    </row>
    <row r="48" spans="2:7" ht="19.5" customHeight="1" x14ac:dyDescent="0.3">
      <c r="B48" s="19"/>
      <c r="C48" s="16"/>
    </row>
    <row r="49" spans="2:7" ht="19.5" customHeight="1" x14ac:dyDescent="0.3">
      <c r="B49" s="34"/>
      <c r="C49" s="34"/>
      <c r="D49" s="34"/>
      <c r="E49" s="34"/>
      <c r="F49" s="34"/>
      <c r="G49" s="34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6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 B48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>false</MarketSpecific>
    <LocComments xmlns="e5d022ff-4ce9-4922-b5a4-f245e35e2aac" xsi:nil="true"/>
    <ThumbnailAssetId xmlns="e5d022ff-4ce9-4922-b5a4-f245e35e2aac" xsi:nil="true"/>
    <PrimaryImageGen xmlns="e5d022ff-4ce9-4922-b5a4-f245e35e2aac">false</PrimaryImageGen>
    <LegacyData xmlns="e5d022ff-4ce9-4922-b5a4-f245e35e2aac" xsi:nil="true"/>
    <LocRecommendedHandoff xmlns="e5d022ff-4ce9-4922-b5a4-f245e35e2aac" xsi:nil="true"/>
    <BusinessGroup xmlns="e5d022ff-4ce9-4922-b5a4-f245e35e2aac" xsi:nil="true"/>
    <BlockPublish xmlns="e5d022ff-4ce9-4922-b5a4-f245e35e2aac">false</BlockPublish>
    <TPFriendlyName xmlns="e5d022ff-4ce9-4922-b5a4-f245e35e2aac" xsi:nil="true"/>
    <NumericId xmlns="e5d022ff-4ce9-4922-b5a4-f245e35e2aac" xsi:nil="true"/>
    <APEditor xmlns="e5d022ff-4ce9-4922-b5a4-f245e35e2aac">
      <UserInfo>
        <DisplayName/>
        <AccountId xsi:nil="true"/>
        <AccountType/>
      </UserInfo>
    </APEditor>
    <SourceTitle xmlns="e5d022ff-4ce9-4922-b5a4-f245e35e2aac" xsi:nil="true"/>
    <OpenTemplate xmlns="e5d022ff-4ce9-4922-b5a4-f245e35e2aac">true</OpenTemplate>
    <UALocComments xmlns="e5d022ff-4ce9-4922-b5a4-f245e35e2aac" xsi:nil="true"/>
    <ParentAssetId xmlns="e5d022ff-4ce9-4922-b5a4-f245e35e2aac" xsi:nil="true"/>
    <IntlLangReviewDate xmlns="e5d022ff-4ce9-4922-b5a4-f245e35e2aac" xsi:nil="true"/>
    <FeatureTagsTaxHTField0 xmlns="e5d022ff-4ce9-4922-b5a4-f245e35e2aac">
      <Terms xmlns="http://schemas.microsoft.com/office/infopath/2007/PartnerControls"/>
    </FeatureTagsTaxHTField0>
    <PublishStatusLookup xmlns="e5d022ff-4ce9-4922-b5a4-f245e35e2aac">
      <Value>462968</Value>
    </PublishStatusLookup>
    <Providers xmlns="e5d022ff-4ce9-4922-b5a4-f245e35e2aac" xsi:nil="true"/>
    <MachineTranslated xmlns="e5d022ff-4ce9-4922-b5a4-f245e35e2aac">false</MachineTranslated>
    <OriginalSourceMarket xmlns="e5d022ff-4ce9-4922-b5a4-f245e35e2aac">english</OriginalSourceMarket>
    <APDescription xmlns="e5d022ff-4ce9-4922-b5a4-f245e35e2aac" xsi:nil="true"/>
    <ClipArtFilename xmlns="e5d022ff-4ce9-4922-b5a4-f245e35e2aac" xsi:nil="true"/>
    <ContentItem xmlns="e5d022ff-4ce9-4922-b5a4-f245e35e2aac" xsi:nil="true"/>
    <TPInstallLocation xmlns="e5d022ff-4ce9-4922-b5a4-f245e35e2aac" xsi:nil="true"/>
    <PublishTargets xmlns="e5d022ff-4ce9-4922-b5a4-f245e35e2aac">OfficeOnlineVNext</PublishTargets>
    <TimesCloned xmlns="e5d022ff-4ce9-4922-b5a4-f245e35e2aac" xsi:nil="true"/>
    <AssetStart xmlns="e5d022ff-4ce9-4922-b5a4-f245e35e2aac">2012-08-31T01:16:00+00:00</AssetStart>
    <Provider xmlns="e5d022ff-4ce9-4922-b5a4-f245e35e2aac" xsi:nil="true"/>
    <AcquiredFrom xmlns="e5d022ff-4ce9-4922-b5a4-f245e35e2aac">Internal MS</AcquiredFrom>
    <FriendlyTitle xmlns="e5d022ff-4ce9-4922-b5a4-f245e35e2aac" xsi:nil="true"/>
    <LastHandOff xmlns="e5d022ff-4ce9-4922-b5a4-f245e35e2aac" xsi:nil="true"/>
    <TPClientViewer xmlns="e5d022ff-4ce9-4922-b5a4-f245e35e2aac" xsi:nil="true"/>
    <UACurrentWords xmlns="e5d022ff-4ce9-4922-b5a4-f245e35e2aac" xsi:nil="true"/>
    <ArtSampleDocs xmlns="e5d022ff-4ce9-4922-b5a4-f245e35e2aac" xsi:nil="true"/>
    <UALocRecommendation xmlns="e5d022ff-4ce9-4922-b5a4-f245e35e2aac">Localize</UALocRecommendation>
    <Manager xmlns="e5d022ff-4ce9-4922-b5a4-f245e35e2aac" xsi:nil="true"/>
    <ShowIn xmlns="e5d022ff-4ce9-4922-b5a4-f245e35e2aac">Show everywhere</ShowIn>
    <UANotes xmlns="e5d022ff-4ce9-4922-b5a4-f245e35e2aac" xsi:nil="true"/>
    <TemplateStatus xmlns="e5d022ff-4ce9-4922-b5a4-f245e35e2aac">Complete</TemplateStatus>
    <InternalTagsTaxHTField0 xmlns="e5d022ff-4ce9-4922-b5a4-f245e35e2aac">
      <Terms xmlns="http://schemas.microsoft.com/office/infopath/2007/PartnerControls"/>
    </InternalTagsTaxHTField0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AssetExpire xmlns="e5d022ff-4ce9-4922-b5a4-f245e35e2aac">2029-01-01T08:00:00+00:00</AssetExpire>
    <DSATActionTaken xmlns="e5d022ff-4ce9-4922-b5a4-f245e35e2aac" xsi:nil="true"/>
    <CSXSubmissionMarket xmlns="e5d022ff-4ce9-4922-b5a4-f245e35e2aac" xsi:nil="true"/>
    <TPExecutable xmlns="e5d022ff-4ce9-4922-b5a4-f245e35e2aac" xsi:nil="true"/>
    <SubmitterId xmlns="e5d022ff-4ce9-4922-b5a4-f245e35e2aac" xsi:nil="true"/>
    <EditorialTags xmlns="e5d022ff-4ce9-4922-b5a4-f245e35e2aac" xsi:nil="true"/>
    <AssetType xmlns="e5d022ff-4ce9-4922-b5a4-f245e35e2aac">TP</AssetType>
    <BugNumber xmlns="e5d022ff-4ce9-4922-b5a4-f245e35e2aac" xsi:nil="true"/>
    <CSXSubmissionDate xmlns="e5d022ff-4ce9-4922-b5a4-f245e35e2aac" xsi:nil="true"/>
    <CSXUpdate xmlns="e5d022ff-4ce9-4922-b5a4-f245e35e2aac">false</CSXUpdate>
    <ApprovalLog xmlns="e5d022ff-4ce9-4922-b5a4-f245e35e2aac" xsi:nil="true"/>
    <Milestone xmlns="e5d022ff-4ce9-4922-b5a4-f245e35e2aac" xsi:nil="true"/>
    <RecommendationsModifier xmlns="e5d022ff-4ce9-4922-b5a4-f245e35e2aac" xsi:nil="true"/>
    <OriginAsset xmlns="e5d022ff-4ce9-4922-b5a4-f245e35e2aac" xsi:nil="true"/>
    <TPComponent xmlns="e5d022ff-4ce9-4922-b5a4-f245e35e2aac" xsi:nil="true"/>
    <AssetId xmlns="e5d022ff-4ce9-4922-b5a4-f245e35e2aac">TP103428874</AssetId>
    <IntlLocPriority xmlns="e5d022ff-4ce9-4922-b5a4-f245e35e2aac" xsi:nil="true"/>
    <PolicheckWords xmlns="e5d022ff-4ce9-4922-b5a4-f245e35e2aac" xsi:nil="true"/>
    <TPLaunchHelpLink xmlns="e5d022ff-4ce9-4922-b5a4-f245e35e2aac" xsi:nil="true"/>
    <TPApplication xmlns="e5d022ff-4ce9-4922-b5a4-f245e35e2aac" xsi:nil="true"/>
    <CrawlForDependencies xmlns="e5d022ff-4ce9-4922-b5a4-f245e35e2aac">false</CrawlForDependencies>
    <HandoffToMSDN xmlns="e5d022ff-4ce9-4922-b5a4-f245e35e2aac" xsi:nil="true"/>
    <PlannedPubDate xmlns="e5d022ff-4ce9-4922-b5a4-f245e35e2aac" xsi:nil="true"/>
    <IntlLangReviewer xmlns="e5d022ff-4ce9-4922-b5a4-f245e35e2aac" xsi:nil="true"/>
    <TrustLevel xmlns="e5d022ff-4ce9-4922-b5a4-f245e35e2aac">1 Microsoft Managed Content</TrustLevel>
    <LocLastLocAttemptVersionLookup xmlns="e5d022ff-4ce9-4922-b5a4-f245e35e2aac">854929</LocLastLocAttemptVersionLookup>
    <IsSearchable xmlns="e5d022ff-4ce9-4922-b5a4-f245e35e2aac">true</IsSearchable>
    <TemplateTemplateType xmlns="e5d022ff-4ce9-4922-b5a4-f245e35e2aac">Excel Spreadsheet Template</TemplateTemplateType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Markets xmlns="e5d022ff-4ce9-4922-b5a4-f245e35e2aac"/>
    <UAProjectedTotalWords xmlns="e5d022ff-4ce9-4922-b5a4-f245e35e2aac" xsi:nil="true"/>
    <LocMarketGroupTiers2 xmlns="e5d022ff-4ce9-4922-b5a4-f245e35e2aac" xsi:nil="true"/>
    <IntlLangReview xmlns="e5d022ff-4ce9-4922-b5a4-f245e35e2aac">false</IntlLangReview>
    <OutputCachingOn xmlns="e5d022ff-4ce9-4922-b5a4-f245e35e2aac">false</OutputCachingOn>
    <APAuthor xmlns="e5d022ff-4ce9-4922-b5a4-f245e35e2aac">
      <UserInfo>
        <DisplayName>REDMOND\matthos</DisplayName>
        <AccountId>59</AccountId>
        <AccountType/>
      </UserInfo>
    </APAuthor>
    <LocManualTestRequired xmlns="e5d022ff-4ce9-4922-b5a4-f245e35e2aac">false</LocManualTestRequired>
    <TPCommandLine xmlns="e5d022ff-4ce9-4922-b5a4-f245e35e2aac" xsi:nil="true"/>
    <TPAppVersion xmlns="e5d022ff-4ce9-4922-b5a4-f245e35e2aac" xsi:nil="true"/>
    <EditorialStatus xmlns="e5d022ff-4ce9-4922-b5a4-f245e35e2aac">Complete</EditorialStatus>
    <LastModifiedDateTime xmlns="e5d022ff-4ce9-4922-b5a4-f245e35e2aac" xsi:nil="true"/>
    <ScenarioTagsTaxHTField0 xmlns="e5d022ff-4ce9-4922-b5a4-f245e35e2aac">
      <Terms xmlns="http://schemas.microsoft.com/office/infopath/2007/PartnerControls"/>
    </ScenarioTagsTaxHTField0>
    <OriginalRelease xmlns="e5d022ff-4ce9-4922-b5a4-f245e35e2aac">15</OriginalRelease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54D314-8759-4FFF-883E-360994C8A775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de Despesas</vt:lpstr>
      <vt:lpstr>'Orçamento de Despesas'!Imprimir_Títulos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Jan Dolecek</cp:lastModifiedBy>
  <dcterms:created xsi:type="dcterms:W3CDTF">2012-08-27T22:22:27Z</dcterms:created>
  <dcterms:modified xsi:type="dcterms:W3CDTF">2013-08-06T07:47:39Z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