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1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BB0AC3E-BD95-4A40-988F-E1BC11919FF3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רשימת מלאי של תכולת בית" sheetId="1" r:id="rId1"/>
    <sheet name="בדיקת מידע לגבי חדרים" sheetId="2" r:id="rId2"/>
  </sheets>
  <definedNames>
    <definedName name="_xlnm._FilterDatabase" localSheetId="0" hidden="1">'רשימת מלאי של תכולת בית'!$B$1:$L$9</definedName>
    <definedName name="ColumnTitle1">מלאי[[#Headers],[מס'' פריט]]</definedName>
    <definedName name="ColumnTitle2">בדיקת_מידע_לגבי_חדרים[[#Headers],[חדר/אזור]]</definedName>
    <definedName name="RoomList">בדיקת_מידע_לגבי_חדרים[]</definedName>
    <definedName name="RowTitleRegion1..E2">'רשימת מלאי של תכולת בית'!$B$2</definedName>
    <definedName name="RowTitleRegion2..I2">'רשימת מלאי של תכולת בית'!$G$2</definedName>
    <definedName name="RowTitleRegion3..D8">'רשימת מלאי של תכולת בית'!$C$3</definedName>
    <definedName name="RowTitleRegion4..I8">'רשימת מלאי של תכולת בית'!$H$3</definedName>
    <definedName name="Slicer_Room__area">#N/A</definedName>
    <definedName name="_xlnm.Print_Titles" localSheetId="1">'בדיקת מידע לגבי חדרים'!$3:$3</definedName>
    <definedName name="_xlnm.Print_Titles" localSheetId="0">'רשימת מלאי של תכולת בית'!$10:$10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3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C16" i="1"/>
  <c r="B11" i="1" l="1"/>
  <c r="G11" i="1" l="1"/>
  <c r="G12" i="1"/>
  <c r="G13" i="1"/>
  <c r="G14" i="1"/>
  <c r="G15" i="1"/>
  <c r="I2" i="1" l="1"/>
  <c r="I16" i="1" l="1"/>
  <c r="J16" i="1" l="1"/>
  <c r="E2" i="1" s="1"/>
</calcChain>
</file>

<file path=xl/sharedStrings.xml><?xml version="1.0" encoding="utf-8"?>
<sst xmlns="http://schemas.openxmlformats.org/spreadsheetml/2006/main" count="222" uniqueCount="73">
  <si>
    <t>מלאי ביתי</t>
  </si>
  <si>
    <t xml:space="preserve"> ערך משוער כולל של כל הפריטים:</t>
  </si>
  <si>
    <t>סמל 'אדם' נמצא בתא זה</t>
  </si>
  <si>
    <t>מעטפה נמצאת בתא זה</t>
  </si>
  <si>
    <t>סמל 'טלפון' נמצא בתא זה</t>
  </si>
  <si>
    <t>כלי פריסה נמצא בתאים B9 עד J9. כדי לסנן את רשימת המלאי, בחר חדר בכלי הפריסה שנמצא בתא זה. לחץ והחזק את מקש CTRL לחוץ כדי לבחור כמה חדרים.</t>
  </si>
  <si>
    <t>מס' פריט</t>
  </si>
  <si>
    <t>סכומים כוללים</t>
  </si>
  <si>
    <t>שם:</t>
  </si>
  <si>
    <t>כתובת:</t>
  </si>
  <si>
    <t>טלפון:</t>
  </si>
  <si>
    <t>חדר/אזור</t>
  </si>
  <si>
    <t>סלון</t>
  </si>
  <si>
    <t>משרד ביתי</t>
  </si>
  <si>
    <t>פינת אוכל</t>
  </si>
  <si>
    <t>חדר משפחה</t>
  </si>
  <si>
    <t>רשימת תוכן</t>
  </si>
  <si>
    <t>הזן את שמך כאן</t>
  </si>
  <si>
    <t>הזן את הכתובת שלך כאן</t>
  </si>
  <si>
    <t>הזן את מספר הטלפון שלך כאן</t>
  </si>
  <si>
    <t>פריט/תיאור</t>
  </si>
  <si>
    <t>פריט 1</t>
  </si>
  <si>
    <t>פריט 2</t>
  </si>
  <si>
    <t>פריט 3</t>
  </si>
  <si>
    <t>פריט 4</t>
  </si>
  <si>
    <t>פריט 5</t>
  </si>
  <si>
    <t>דגם/מודל</t>
  </si>
  <si>
    <t>יצרן 1</t>
  </si>
  <si>
    <t>יצרן 2</t>
  </si>
  <si>
    <t>יצרן 3</t>
  </si>
  <si>
    <t>יצרן 4</t>
  </si>
  <si>
    <t>יצרן 5</t>
  </si>
  <si>
    <t>מספר סידורי/
מספר מזהה</t>
  </si>
  <si>
    <t>33XCBH3</t>
  </si>
  <si>
    <t>55-678B</t>
  </si>
  <si>
    <t>7865SS-J3</t>
  </si>
  <si>
    <t>768087</t>
  </si>
  <si>
    <t>‎80-JBNR</t>
  </si>
  <si>
    <t>תאריך מלאי:</t>
  </si>
  <si>
    <t>תאריך
נרכש</t>
  </si>
  <si>
    <t>חברת ביטוח:</t>
  </si>
  <si>
    <t>מספר הטלפון של חברת הביטוח:</t>
  </si>
  <si>
    <t>מספר הפוליסה של חברת הביטוח:</t>
  </si>
  <si>
    <t>סוכן הביטוח:</t>
  </si>
  <si>
    <t>מספר הטלפון של סוכן הביטוח:</t>
  </si>
  <si>
    <t>הכתובת של סוכן הביטוח:</t>
  </si>
  <si>
    <t>מיקום רכישה</t>
  </si>
  <si>
    <t>מקוון</t>
  </si>
  <si>
    <t>חנות מחשבים</t>
  </si>
  <si>
    <t>חנות רהיטים</t>
  </si>
  <si>
    <t>הזן את השם של חברת הביטוח כאן</t>
  </si>
  <si>
    <t>הזן את מספר הטלפון של חברת הביטוח כאן</t>
  </si>
  <si>
    <t>הזן את מספר פוליסת הביטוח כאן</t>
  </si>
  <si>
    <t>הזן את השם של סוכן הביטוח כאן</t>
  </si>
  <si>
    <t>הזן את מספר הטלפון של סוכן הביטוח כאן</t>
  </si>
  <si>
    <t>הזן את הכתובת של סוכן הביטוח כאן</t>
  </si>
  <si>
    <t>מחיר
רכישה</t>
  </si>
  <si>
    <t>ערך
נוכחי משוער</t>
  </si>
  <si>
    <t>הערות</t>
  </si>
  <si>
    <t>סמל 'בית' נמצא בתא זה</t>
  </si>
  <si>
    <t>תמונה?</t>
  </si>
  <si>
    <t>כן</t>
  </si>
  <si>
    <t>לא</t>
  </si>
  <si>
    <t>בדיקת מידע לגבי חדרים</t>
  </si>
  <si>
    <t>שנה ערכים ברשימה זו או הוסף לה ערכים. פשוט הקלד על ערך קיים או הוסף ערך חדש ישר מתחת לשורה האחרונה בטבלה.</t>
  </si>
  <si>
    <t>מרתף</t>
  </si>
  <si>
    <t>חדר שינה 1</t>
  </si>
  <si>
    <t>חדר שינה 2</t>
  </si>
  <si>
    <t>חדר שינה 3</t>
  </si>
  <si>
    <t>חדר שינה 4</t>
  </si>
  <si>
    <t>מוסך</t>
  </si>
  <si>
    <t>מטבח</t>
  </si>
  <si>
    <t>חדר שינה ראשי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</si>
</sst>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₪&quot;\ #,##0.00;&quot;₪&quot;\ \-#,##0.00"/>
    <numFmt numFmtId="164" formatCode="_(* #,##0_);_(* \(#,##0\);_(* &quot;-&quot;_);_(@_)"/>
    <numFmt numFmtId="165" formatCode="[&lt;=9999999]###\-####;\(###\)\ ###\-####"/>
    <numFmt numFmtId="166" formatCode="0_ ;\-0\ "/>
  </numFmts>
  <fonts count="21" x14ac:knownFonts="1">
    <font>
      <sz val="11"/>
      <color theme="1"/>
      <name val="Tahoma"/>
      <family val="2"/>
    </font>
    <font>
      <sz val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b/>
      <sz val="16"/>
      <color theme="4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6"/>
      <color theme="2" tint="-0.749961851863155"/>
      <name val="Tahoma"/>
      <family val="2"/>
    </font>
    <font>
      <sz val="26"/>
      <color theme="2" tint="-0.499984740745262"/>
      <name val="Tahoma"/>
      <family val="2"/>
    </font>
    <font>
      <b/>
      <sz val="11"/>
      <color theme="2" tint="-0.749961851863155"/>
      <name val="Tahoma"/>
      <family val="2"/>
    </font>
    <font>
      <sz val="11"/>
      <color theme="3" tint="-0.499984740745262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b/>
      <sz val="26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9"/>
      <color rgb="FFFF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 applyFill="0" applyBorder="0">
      <alignment horizontal="left" vertical="center" wrapText="1" indent="1"/>
    </xf>
    <xf numFmtId="0" fontId="10" fillId="2" borderId="2" applyAlignment="0">
      <alignment horizontal="left" vertical="center" indent="1" readingOrder="2"/>
    </xf>
    <xf numFmtId="0" fontId="12" fillId="3" borderId="2" applyAlignment="0">
      <alignment horizontal="left" vertical="center" indent="1" readingOrder="2"/>
    </xf>
    <xf numFmtId="0" fontId="18" fillId="0" borderId="1" applyNumberFormat="0" applyFill="0" applyAlignment="0" applyProtection="0"/>
    <xf numFmtId="0" fontId="17" fillId="0" borderId="0" applyFill="0" applyBorder="0">
      <alignment vertical="center" wrapText="1" readingOrder="2"/>
    </xf>
    <xf numFmtId="0" fontId="12" fillId="0" borderId="0">
      <alignment horizontal="right" vertical="center" indent="1"/>
    </xf>
    <xf numFmtId="166" fontId="2" fillId="0" borderId="0" applyFont="0" applyFill="0" applyBorder="0" applyProtection="0">
      <alignment horizontal="center" vertical="center"/>
    </xf>
    <xf numFmtId="7" fontId="7" fillId="2" borderId="0" applyFill="0" applyBorder="0">
      <alignment horizontal="left" vertical="center" readingOrder="1"/>
    </xf>
    <xf numFmtId="7" fontId="2" fillId="0" borderId="0" applyFont="0" applyFill="0" applyBorder="0" applyProtection="0">
      <alignment horizontal="left" vertical="center" indent="1" readingOrder="1"/>
    </xf>
    <xf numFmtId="0" fontId="13" fillId="3" borderId="2" applyAlignment="0">
      <alignment horizontal="left" vertical="center" wrapText="1" indent="1" readingOrder="2"/>
    </xf>
    <xf numFmtId="0" fontId="11" fillId="0" borderId="0">
      <alignment horizontal="left" vertical="center"/>
    </xf>
    <xf numFmtId="14" fontId="7" fillId="0" borderId="0" applyFill="0" applyBorder="0" applyAlignment="0">
      <alignment horizontal="right" vertical="center"/>
    </xf>
    <xf numFmtId="165" fontId="2" fillId="0" borderId="0" applyFont="0" applyFill="0" applyBorder="0" applyAlignment="0">
      <alignment wrapText="1" readingOrder="2"/>
    </xf>
    <xf numFmtId="14" fontId="2" fillId="0" borderId="0" applyFont="0" applyFill="0" applyBorder="0">
      <alignment horizontal="center" vertical="center" wrapText="1" readingOrder="2"/>
    </xf>
    <xf numFmtId="49" fontId="2" fillId="0" borderId="0" applyFont="0" applyFill="0" applyBorder="0">
      <alignment horizontal="center" vertical="center" wrapText="1"/>
    </xf>
    <xf numFmtId="0" fontId="13" fillId="2" borderId="0">
      <alignment horizontal="left" vertical="center" wrapText="1"/>
    </xf>
    <xf numFmtId="0" fontId="3" fillId="4" borderId="0" applyBorder="0">
      <alignment horizontal="center" vertical="center"/>
    </xf>
    <xf numFmtId="0" fontId="3" fillId="0" borderId="0">
      <alignment vertical="center" wrapText="1" readingOrder="2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4" applyNumberFormat="0" applyAlignment="0" applyProtection="0"/>
    <xf numFmtId="0" fontId="5" fillId="8" borderId="5" applyNumberFormat="0" applyAlignment="0" applyProtection="0"/>
    <xf numFmtId="0" fontId="14" fillId="0" borderId="6" applyNumberFormat="0" applyFill="0" applyAlignment="0" applyProtection="0"/>
    <xf numFmtId="0" fontId="6" fillId="9" borderId="7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" fillId="2" borderId="2">
      <alignment horizontal="left" vertical="center" readingOrder="2"/>
    </xf>
  </cellStyleXfs>
  <cellXfs count="31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 indent="1" readingOrder="2"/>
    </xf>
    <xf numFmtId="49" fontId="0" fillId="0" borderId="0" xfId="14" applyFont="1" applyAlignment="1">
      <alignment horizontal="center" vertical="center" wrapText="1" readingOrder="2"/>
    </xf>
    <xf numFmtId="0" fontId="20" fillId="0" borderId="0" xfId="0" applyFont="1" applyFill="1" applyBorder="1" applyAlignment="1">
      <alignment horizontal="right" vertical="center" wrapText="1" indent="1" readingOrder="2"/>
    </xf>
    <xf numFmtId="0" fontId="11" fillId="0" borderId="0" xfId="10" applyFont="1" applyAlignment="1">
      <alignment horizontal="right" vertical="center" readingOrder="2"/>
    </xf>
    <xf numFmtId="0" fontId="3" fillId="0" borderId="0" xfId="17" applyFont="1" applyAlignment="1">
      <alignment horizontal="right" vertical="center" wrapText="1" readingOrder="2"/>
    </xf>
    <xf numFmtId="7" fontId="7" fillId="2" borderId="2" xfId="7" applyFont="1" applyBorder="1">
      <alignment horizontal="left" vertical="center" readingOrder="1"/>
    </xf>
    <xf numFmtId="0" fontId="10" fillId="2" borderId="2" xfId="1" applyFont="1" applyAlignment="1">
      <alignment horizontal="right" vertical="center" indent="1" readingOrder="2"/>
    </xf>
    <xf numFmtId="14" fontId="7" fillId="2" borderId="2" xfId="11" applyFont="1" applyFill="1" applyBorder="1" applyAlignment="1">
      <alignment horizontal="right" vertical="center" indent="1" readingOrder="2"/>
    </xf>
    <xf numFmtId="0" fontId="12" fillId="0" borderId="0" xfId="5" applyFont="1" applyAlignment="1">
      <alignment horizontal="left" vertical="center" indent="1" readingOrder="2"/>
    </xf>
    <xf numFmtId="0" fontId="0" fillId="0" borderId="0" xfId="0" applyFont="1" applyFill="1" applyAlignment="1">
      <alignment horizontal="right" vertical="center" wrapText="1" indent="1" readingOrder="2"/>
    </xf>
    <xf numFmtId="0" fontId="3" fillId="0" borderId="0" xfId="16" applyFont="1" applyFill="1" applyAlignment="1">
      <alignment horizontal="center" vertical="center" readingOrder="2"/>
    </xf>
    <xf numFmtId="0" fontId="0" fillId="0" borderId="0" xfId="0" applyFont="1" applyAlignment="1">
      <alignment horizontal="right" vertical="center" wrapText="1" indent="1" readingOrder="2"/>
    </xf>
    <xf numFmtId="14" fontId="0" fillId="0" borderId="0" xfId="13" applyFont="1">
      <alignment horizontal="center" vertical="center" wrapText="1" readingOrder="2"/>
    </xf>
    <xf numFmtId="7" fontId="0" fillId="0" borderId="0" xfId="8" applyFont="1">
      <alignment horizontal="left" vertical="center" indent="1" readingOrder="1"/>
    </xf>
    <xf numFmtId="0" fontId="0" fillId="0" borderId="0" xfId="0" applyFont="1" applyFill="1" applyBorder="1" applyAlignment="1">
      <alignment horizontal="left" vertical="center" wrapText="1" indent="1" readingOrder="2"/>
    </xf>
    <xf numFmtId="0" fontId="0" fillId="0" borderId="0" xfId="0" applyNumberFormat="1" applyFont="1" applyFill="1" applyBorder="1" applyAlignment="1">
      <alignment horizontal="left" vertical="center" wrapText="1" indent="1" readingOrder="2"/>
    </xf>
    <xf numFmtId="0" fontId="17" fillId="0" borderId="0" xfId="4" applyFont="1" applyAlignment="1">
      <alignment horizontal="right" vertical="center" wrapText="1" readingOrder="2"/>
    </xf>
    <xf numFmtId="0" fontId="13" fillId="2" borderId="0" xfId="15" applyFont="1" applyAlignment="1">
      <alignment horizontal="right" vertical="center" wrapText="1" readingOrder="2"/>
    </xf>
    <xf numFmtId="166" fontId="0" fillId="0" borderId="0" xfId="6" applyFont="1">
      <alignment horizontal="center" vertical="center"/>
    </xf>
    <xf numFmtId="7" fontId="0" fillId="0" borderId="0" xfId="0" applyNumberFormat="1" applyFont="1" applyFill="1" applyBorder="1" applyAlignment="1">
      <alignment horizontal="left" vertical="center" indent="1" readingOrder="1"/>
    </xf>
    <xf numFmtId="0" fontId="13" fillId="3" borderId="2" xfId="9" applyFont="1" applyAlignment="1">
      <alignment horizontal="right" vertical="center" wrapText="1" indent="1" readingOrder="2"/>
    </xf>
    <xf numFmtId="165" fontId="13" fillId="3" borderId="2" xfId="12" applyFont="1" applyFill="1" applyBorder="1" applyAlignment="1">
      <alignment horizontal="right" vertical="center" wrapText="1" indent="1" readingOrder="2"/>
    </xf>
    <xf numFmtId="0" fontId="13" fillId="3" borderId="3" xfId="9" applyFont="1" applyBorder="1" applyAlignment="1">
      <alignment horizontal="right" vertical="center" wrapText="1" indent="1" readingOrder="2"/>
    </xf>
    <xf numFmtId="0" fontId="3" fillId="0" borderId="0" xfId="17" applyFont="1" applyAlignment="1">
      <alignment horizontal="right" vertical="center" wrapText="1" readingOrder="2"/>
    </xf>
    <xf numFmtId="0" fontId="17" fillId="0" borderId="0" xfId="4" applyFont="1" applyAlignment="1">
      <alignment horizontal="right" vertical="center" wrapText="1" readingOrder="2"/>
    </xf>
    <xf numFmtId="0" fontId="10" fillId="2" borderId="2" xfId="1" applyFont="1" applyAlignment="1">
      <alignment horizontal="right" vertical="center" indent="1" readingOrder="2"/>
    </xf>
    <xf numFmtId="0" fontId="12" fillId="3" borderId="2" xfId="2" applyFont="1" applyAlignment="1">
      <alignment horizontal="right" vertical="center" indent="1" readingOrder="2"/>
    </xf>
    <xf numFmtId="0" fontId="10" fillId="2" borderId="2" xfId="53">
      <alignment horizontal="left" vertical="center" readingOrder="2"/>
    </xf>
  </cellXfs>
  <cellStyles count="54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6" builtinId="3" customBuiltin="1"/>
    <cellStyle name="Currency" xfId="7" builtinId="4" customBuiltin="1"/>
    <cellStyle name="Normal" xfId="0" builtinId="0" customBuiltin="1"/>
    <cellStyle name="Percent" xfId="19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ערה" xfId="15" builtinId="10" customBuiltin="1"/>
    <cellStyle name="חישוב" xfId="24" builtinId="22" customBuiltin="1"/>
    <cellStyle name="טוב" xfId="20" builtinId="26" customBuiltin="1"/>
    <cellStyle name="טקסט אזהרה" xfId="27" builtinId="11" customBuiltin="1"/>
    <cellStyle name="טקסט הסברי" xfId="28" builtinId="53" customBuiltin="1"/>
    <cellStyle name="טקסט מוסתר" xfId="17" xr:uid="{00000000-0005-0000-0000-000008000000}"/>
    <cellStyle name="כותרת" xfId="4" builtinId="15" customBuiltin="1"/>
    <cellStyle name="כותרת  2" xfId="53" xr:uid="{AB8801CC-51D1-4ADA-8F09-3DCD5F33029E}"/>
    <cellStyle name="כותרת 1" xfId="1" builtinId="16" customBuiltin="1"/>
    <cellStyle name="כותרת 2" xfId="10" builtinId="17" customBuiltin="1"/>
    <cellStyle name="כותרת 3" xfId="2" builtinId="18" customBuiltin="1"/>
    <cellStyle name="כותרת 4" xfId="5" builtinId="19" customBuiltin="1"/>
    <cellStyle name="כותרת של טבלת פריטים" xfId="16" xr:uid="{00000000-0005-0000-0000-00000B000000}"/>
    <cellStyle name="מטבע [0]" xfId="8" builtinId="7" customBuiltin="1"/>
    <cellStyle name="מספר טלפון" xfId="12" xr:uid="{00000000-0005-0000-0000-00000E000000}"/>
    <cellStyle name="מספר סידורי" xfId="14" xr:uid="{00000000-0005-0000-0000-00000F000000}"/>
    <cellStyle name="ניטראלי" xfId="22" builtinId="28" customBuiltin="1"/>
    <cellStyle name="סה&quot;כ" xfId="3" builtinId="25" customBuiltin="1"/>
    <cellStyle name="פלט" xfId="23" builtinId="21" customBuiltin="1"/>
    <cellStyle name="פסיק [0]" xfId="18" builtinId="6" customBuiltin="1"/>
    <cellStyle name="קלט" xfId="9" builtinId="20" customBuiltin="1"/>
    <cellStyle name="רע" xfId="21" builtinId="27" customBuiltin="1"/>
    <cellStyle name="תא מסומן" xfId="26" builtinId="23" customBuiltin="1"/>
    <cellStyle name="תא מקושר" xfId="25" builtinId="24" customBuiltin="1"/>
    <cellStyle name="תאריך" xfId="13" xr:uid="{00000000-0005-0000-0000-000003000000}"/>
    <cellStyle name="תאריך מלאי" xfId="11" xr:uid="{00000000-0005-0000-0000-00000A000000}"/>
  </cellStyles>
  <dxfs count="40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1" formatCode="&quot;₪&quot;\ #,##0.00;&quot;₪&quot;\ \-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numFmt numFmtId="11" formatCode="&quot;₪&quot;\ #,##0.00;&quot;₪&quot;\ \-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center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color theme="2" tint="-0.749961851863155"/>
        <name val="Tahoma"/>
        <family val="2"/>
      </font>
      <border>
        <bottom style="thin">
          <color theme="2" tint="-0.499984740745262"/>
        </bottom>
      </border>
    </dxf>
    <dxf>
      <font>
        <b val="0"/>
        <i val="0"/>
        <sz val="11"/>
        <name val="Tahoma"/>
        <family val="2"/>
        <scheme val="none"/>
      </font>
      <border diagonalUp="0" diagonalDown="0">
        <left/>
        <right/>
        <top/>
        <bottom/>
        <vertical/>
        <horizontal/>
      </border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מלאי ביתי" pivot="0" count="7" xr9:uid="{00000000-0011-0000-FFFF-FFFF00000000}">
      <tableStyleElement type="wholeTable" dxfId="39"/>
      <tableStyleElement type="headerRow" dxfId="38"/>
      <tableStyleElement type="totalRow" dxfId="37"/>
      <tableStyleElement type="lastColumn" dxfId="36"/>
      <tableStyleElement type="firstRowStripe" dxfId="35"/>
      <tableStyleElement type="firstColumnStripe" dxfId="34"/>
      <tableStyleElement type="firstTotalCell" dxfId="33"/>
    </tableStyle>
    <tableStyle name="כלי פריסה של מלאי ביתי" pivot="0" table="0" count="2" xr9:uid="{00000000-0011-0000-FFFF-FFFF01000000}">
      <tableStyleElement type="wholeTable" dxfId="32"/>
      <tableStyleElement type="headerRow" dxfId="31"/>
    </tableStyle>
    <tableStyle name="כלי פריסה של מלאי ביתי " pivot="0" table="0" count="10" xr9:uid="{ED353C5B-A479-4F1B-89E1-69B787623AA6}">
      <tableStyleElement type="wholeTable" dxfId="30"/>
      <tableStyleElement type="headerRow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E0E0E0"/>
      <color rgb="FF828282"/>
    </mruColors>
  </colors>
  <extLst>
    <ext xmlns:x14="http://schemas.microsoft.com/office/spreadsheetml/2009/9/main" uri="{46F421CA-312F-682f-3DD2-61675219B42D}">
      <x14:dxfs count="8">
        <dxf>
          <font>
            <color theme="1"/>
            <name val="Tahoma"/>
            <family val="2"/>
          </font>
          <fill>
            <patternFill patternType="solid"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  <name val="Tahoma"/>
            <family val="2"/>
          </font>
          <fill>
            <patternFill patternType="solid"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  <name val="Tahoma"/>
            <family val="2"/>
          </font>
          <fill>
            <patternFill patternType="solid"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  <name val="Tahoma"/>
            <family val="2"/>
          </font>
          <fill>
            <patternFill patternType="solid"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  <name val="Tahoma"/>
            <family val="2"/>
          </font>
          <fill>
            <patternFill patternType="solid"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  <name val="Tahoma"/>
            <family val="2"/>
          </font>
          <fill>
            <patternFill patternType="solid"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  <name val="Tahoma"/>
            <family val="2"/>
          </font>
          <fill>
            <patternFill patternType="solid"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  <name val="Tahoma"/>
            <family val="2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כלי פריסה של מלאי ביתי 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microsoft.com/office/2007/relationships/slicerCache" Target="slicerCaches/slicerCach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190506</xdr:colOff>
      <xdr:row>4</xdr:row>
      <xdr:rowOff>76199</xdr:rowOff>
    </xdr:from>
    <xdr:to>
      <xdr:col>1</xdr:col>
      <xdr:colOff>501736</xdr:colOff>
      <xdr:row>5</xdr:row>
      <xdr:rowOff>112482</xdr:rowOff>
    </xdr:to>
    <xdr:grpSp>
      <xdr:nvGrpSpPr>
        <xdr:cNvPr id="19" name="קבוצה של סמלי מעטפה" descr="מעטפה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1243284514" y="1733549"/>
          <a:ext cx="311230" cy="264883"/>
          <a:chOff x="1847850" y="4562475"/>
          <a:chExt cx="447675" cy="381000"/>
        </a:xfrm>
        <a:solidFill>
          <a:schemeClr val="bg2">
            <a:lumMod val="50000"/>
          </a:schemeClr>
        </a:solidFill>
      </xdr:grpSpPr>
      <xdr:sp macro="" textlink="">
        <xdr:nvSpPr>
          <xdr:cNvPr id="20" name="צורה חופשית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 flipH="1"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 rtlCol="1"/>
          <a:lstStyle/>
          <a:p>
            <a:pPr rtl="1"/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21" name="צורה חופשית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 flipH="1">
            <a:off x="1866900" y="4562475"/>
            <a:ext cx="409575" cy="209551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 rtlCol="1"/>
          <a:lstStyle/>
          <a:p>
            <a:pPr rtl="1"/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1</xdr:col>
      <xdr:colOff>233549</xdr:colOff>
      <xdr:row>2</xdr:row>
      <xdr:rowOff>66675</xdr:rowOff>
    </xdr:from>
    <xdr:to>
      <xdr:col>1</xdr:col>
      <xdr:colOff>458693</xdr:colOff>
      <xdr:row>3</xdr:row>
      <xdr:rowOff>155933</xdr:rowOff>
    </xdr:to>
    <xdr:sp macro="" textlink="">
      <xdr:nvSpPr>
        <xdr:cNvPr id="22" name="סמל 'אדם'" descr="אדם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9994228582" y="1266825"/>
          <a:ext cx="225144" cy="317858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  <xdr:txBody>
        <a:bodyPr rtlCol="1"/>
        <a:lstStyle/>
        <a:p>
          <a:pPr algn="r" rtl="1"/>
          <a:endParaRPr lang="en-US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197123</xdr:colOff>
      <xdr:row>6</xdr:row>
      <xdr:rowOff>114300</xdr:rowOff>
    </xdr:from>
    <xdr:to>
      <xdr:col>1</xdr:col>
      <xdr:colOff>495119</xdr:colOff>
      <xdr:row>7</xdr:row>
      <xdr:rowOff>130721</xdr:rowOff>
    </xdr:to>
    <xdr:grpSp>
      <xdr:nvGrpSpPr>
        <xdr:cNvPr id="23" name="קבוצה של סמלי טלפון" descr="טלפון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11243291131" y="2228850"/>
          <a:ext cx="297996" cy="245021"/>
          <a:chOff x="1857375" y="5410200"/>
          <a:chExt cx="428625" cy="352425"/>
        </a:xfrm>
        <a:solidFill>
          <a:schemeClr val="bg2">
            <a:lumMod val="50000"/>
          </a:schemeClr>
        </a:solidFill>
      </xdr:grpSpPr>
      <xdr:sp macro="" textlink="">
        <xdr:nvSpPr>
          <xdr:cNvPr id="24" name="צורה חופשית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 flipH="1">
            <a:off x="2190750" y="5486401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 rtlCol="1"/>
          <a:lstStyle/>
          <a:p>
            <a:pPr rtl="1"/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25" name="צורה חופשית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 flipH="1">
            <a:off x="1866900" y="5486401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 rtlCol="1"/>
          <a:lstStyle/>
          <a:p>
            <a:pPr rtl="1"/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26" name="צורה חופשית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 flipH="1"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  <xdr:txBody>
          <a:bodyPr rtlCol="1"/>
          <a:lstStyle/>
          <a:p>
            <a:pPr rtl="1"/>
            <a:endParaRPr lang="en-US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</xdr:grpSp>
    <xdr:clientData/>
  </xdr:twoCellAnchor>
  <xdr:twoCellAnchor editAs="oneCell">
    <xdr:from>
      <xdr:col>11</xdr:col>
      <xdr:colOff>109538</xdr:colOff>
      <xdr:row>0</xdr:row>
      <xdr:rowOff>200031</xdr:rowOff>
    </xdr:from>
    <xdr:to>
      <xdr:col>11</xdr:col>
      <xdr:colOff>493298</xdr:colOff>
      <xdr:row>0</xdr:row>
      <xdr:rowOff>546170</xdr:rowOff>
    </xdr:to>
    <xdr:sp macro="" textlink="">
      <xdr:nvSpPr>
        <xdr:cNvPr id="29" name="סמל 'בית'" descr="בית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EditPoints="1"/>
        </xdr:cNvSpPr>
      </xdr:nvSpPr>
      <xdr:spPr bwMode="auto">
        <a:xfrm>
          <a:off x="9980230327" y="200031"/>
          <a:ext cx="383760" cy="346139"/>
        </a:xfrm>
        <a:custGeom>
          <a:avLst/>
          <a:gdLst>
            <a:gd name="T0" fmla="*/ 149 w 565"/>
            <a:gd name="T1" fmla="*/ 257 h 516"/>
            <a:gd name="T2" fmla="*/ 146 w 565"/>
            <a:gd name="T3" fmla="*/ 261 h 516"/>
            <a:gd name="T4" fmla="*/ 145 w 565"/>
            <a:gd name="T5" fmla="*/ 481 h 516"/>
            <a:gd name="T6" fmla="*/ 147 w 565"/>
            <a:gd name="T7" fmla="*/ 486 h 516"/>
            <a:gd name="T8" fmla="*/ 152 w 565"/>
            <a:gd name="T9" fmla="*/ 488 h 516"/>
            <a:gd name="T10" fmla="*/ 264 w 565"/>
            <a:gd name="T11" fmla="*/ 487 h 516"/>
            <a:gd name="T12" fmla="*/ 268 w 565"/>
            <a:gd name="T13" fmla="*/ 484 h 516"/>
            <a:gd name="T14" fmla="*/ 269 w 565"/>
            <a:gd name="T15" fmla="*/ 264 h 516"/>
            <a:gd name="T16" fmla="*/ 267 w 565"/>
            <a:gd name="T17" fmla="*/ 259 h 516"/>
            <a:gd name="T18" fmla="*/ 262 w 565"/>
            <a:gd name="T19" fmla="*/ 257 h 516"/>
            <a:gd name="T20" fmla="*/ 332 w 565"/>
            <a:gd name="T21" fmla="*/ 254 h 516"/>
            <a:gd name="T22" fmla="*/ 327 w 565"/>
            <a:gd name="T23" fmla="*/ 256 h 516"/>
            <a:gd name="T24" fmla="*/ 325 w 565"/>
            <a:gd name="T25" fmla="*/ 261 h 516"/>
            <a:gd name="T26" fmla="*/ 326 w 565"/>
            <a:gd name="T27" fmla="*/ 364 h 516"/>
            <a:gd name="T28" fmla="*/ 330 w 565"/>
            <a:gd name="T29" fmla="*/ 368 h 516"/>
            <a:gd name="T30" fmla="*/ 417 w 565"/>
            <a:gd name="T31" fmla="*/ 368 h 516"/>
            <a:gd name="T32" fmla="*/ 422 w 565"/>
            <a:gd name="T33" fmla="*/ 366 h 516"/>
            <a:gd name="T34" fmla="*/ 424 w 565"/>
            <a:gd name="T35" fmla="*/ 361 h 516"/>
            <a:gd name="T36" fmla="*/ 423 w 565"/>
            <a:gd name="T37" fmla="*/ 258 h 516"/>
            <a:gd name="T38" fmla="*/ 420 w 565"/>
            <a:gd name="T39" fmla="*/ 254 h 516"/>
            <a:gd name="T40" fmla="*/ 332 w 565"/>
            <a:gd name="T41" fmla="*/ 254 h 516"/>
            <a:gd name="T42" fmla="*/ 295 w 565"/>
            <a:gd name="T43" fmla="*/ 4 h 516"/>
            <a:gd name="T44" fmla="*/ 401 w 565"/>
            <a:gd name="T45" fmla="*/ 58 h 516"/>
            <a:gd name="T46" fmla="*/ 403 w 565"/>
            <a:gd name="T47" fmla="*/ 51 h 516"/>
            <a:gd name="T48" fmla="*/ 408 w 565"/>
            <a:gd name="T49" fmla="*/ 47 h 516"/>
            <a:gd name="T50" fmla="*/ 468 w 565"/>
            <a:gd name="T51" fmla="*/ 47 h 516"/>
            <a:gd name="T52" fmla="*/ 474 w 565"/>
            <a:gd name="T53" fmla="*/ 49 h 516"/>
            <a:gd name="T54" fmla="*/ 478 w 565"/>
            <a:gd name="T55" fmla="*/ 54 h 516"/>
            <a:gd name="T56" fmla="*/ 479 w 565"/>
            <a:gd name="T57" fmla="*/ 170 h 516"/>
            <a:gd name="T58" fmla="*/ 565 w 565"/>
            <a:gd name="T59" fmla="*/ 247 h 516"/>
            <a:gd name="T60" fmla="*/ 565 w 565"/>
            <a:gd name="T61" fmla="*/ 249 h 516"/>
            <a:gd name="T62" fmla="*/ 563 w 565"/>
            <a:gd name="T63" fmla="*/ 254 h 516"/>
            <a:gd name="T64" fmla="*/ 537 w 565"/>
            <a:gd name="T65" fmla="*/ 278 h 516"/>
            <a:gd name="T66" fmla="*/ 531 w 565"/>
            <a:gd name="T67" fmla="*/ 278 h 516"/>
            <a:gd name="T68" fmla="*/ 518 w 565"/>
            <a:gd name="T69" fmla="*/ 267 h 516"/>
            <a:gd name="T70" fmla="*/ 515 w 565"/>
            <a:gd name="T71" fmla="*/ 265 h 516"/>
            <a:gd name="T72" fmla="*/ 513 w 565"/>
            <a:gd name="T73" fmla="*/ 269 h 516"/>
            <a:gd name="T74" fmla="*/ 512 w 565"/>
            <a:gd name="T75" fmla="*/ 512 h 516"/>
            <a:gd name="T76" fmla="*/ 508 w 565"/>
            <a:gd name="T77" fmla="*/ 516 h 516"/>
            <a:gd name="T78" fmla="*/ 63 w 565"/>
            <a:gd name="T79" fmla="*/ 516 h 516"/>
            <a:gd name="T80" fmla="*/ 58 w 565"/>
            <a:gd name="T81" fmla="*/ 514 h 516"/>
            <a:gd name="T82" fmla="*/ 56 w 565"/>
            <a:gd name="T83" fmla="*/ 509 h 516"/>
            <a:gd name="T84" fmla="*/ 56 w 565"/>
            <a:gd name="T85" fmla="*/ 264 h 516"/>
            <a:gd name="T86" fmla="*/ 53 w 565"/>
            <a:gd name="T87" fmla="*/ 262 h 516"/>
            <a:gd name="T88" fmla="*/ 37 w 565"/>
            <a:gd name="T89" fmla="*/ 277 h 516"/>
            <a:gd name="T90" fmla="*/ 32 w 565"/>
            <a:gd name="T91" fmla="*/ 278 h 516"/>
            <a:gd name="T92" fmla="*/ 25 w 565"/>
            <a:gd name="T93" fmla="*/ 276 h 516"/>
            <a:gd name="T94" fmla="*/ 1 w 565"/>
            <a:gd name="T95" fmla="*/ 252 h 516"/>
            <a:gd name="T96" fmla="*/ 1 w 565"/>
            <a:gd name="T97" fmla="*/ 247 h 516"/>
            <a:gd name="T98" fmla="*/ 271 w 565"/>
            <a:gd name="T99" fmla="*/ 4 h 516"/>
            <a:gd name="T100" fmla="*/ 287 w 565"/>
            <a:gd name="T101" fmla="*/ 0 h 51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</a:cxnLst>
          <a:rect l="0" t="0" r="r" b="b"/>
          <a:pathLst>
            <a:path w="565" h="516">
              <a:moveTo>
                <a:pt x="152" y="257"/>
              </a:moveTo>
              <a:lnTo>
                <a:pt x="149" y="257"/>
              </a:lnTo>
              <a:lnTo>
                <a:pt x="147" y="259"/>
              </a:lnTo>
              <a:lnTo>
                <a:pt x="146" y="261"/>
              </a:lnTo>
              <a:lnTo>
                <a:pt x="145" y="264"/>
              </a:lnTo>
              <a:lnTo>
                <a:pt x="145" y="481"/>
              </a:lnTo>
              <a:lnTo>
                <a:pt x="146" y="484"/>
              </a:lnTo>
              <a:lnTo>
                <a:pt x="147" y="486"/>
              </a:lnTo>
              <a:lnTo>
                <a:pt x="149" y="487"/>
              </a:lnTo>
              <a:lnTo>
                <a:pt x="152" y="488"/>
              </a:lnTo>
              <a:lnTo>
                <a:pt x="262" y="488"/>
              </a:lnTo>
              <a:lnTo>
                <a:pt x="264" y="487"/>
              </a:lnTo>
              <a:lnTo>
                <a:pt x="267" y="486"/>
              </a:lnTo>
              <a:lnTo>
                <a:pt x="268" y="484"/>
              </a:lnTo>
              <a:lnTo>
                <a:pt x="269" y="481"/>
              </a:lnTo>
              <a:lnTo>
                <a:pt x="269" y="264"/>
              </a:lnTo>
              <a:lnTo>
                <a:pt x="268" y="261"/>
              </a:lnTo>
              <a:lnTo>
                <a:pt x="267" y="259"/>
              </a:lnTo>
              <a:lnTo>
                <a:pt x="264" y="257"/>
              </a:lnTo>
              <a:lnTo>
                <a:pt x="262" y="257"/>
              </a:lnTo>
              <a:lnTo>
                <a:pt x="152" y="257"/>
              </a:lnTo>
              <a:close/>
              <a:moveTo>
                <a:pt x="332" y="254"/>
              </a:moveTo>
              <a:lnTo>
                <a:pt x="330" y="254"/>
              </a:lnTo>
              <a:lnTo>
                <a:pt x="327" y="256"/>
              </a:lnTo>
              <a:lnTo>
                <a:pt x="326" y="258"/>
              </a:lnTo>
              <a:lnTo>
                <a:pt x="325" y="261"/>
              </a:lnTo>
              <a:lnTo>
                <a:pt x="325" y="361"/>
              </a:lnTo>
              <a:lnTo>
                <a:pt x="326" y="364"/>
              </a:lnTo>
              <a:lnTo>
                <a:pt x="327" y="366"/>
              </a:lnTo>
              <a:lnTo>
                <a:pt x="330" y="368"/>
              </a:lnTo>
              <a:lnTo>
                <a:pt x="332" y="368"/>
              </a:lnTo>
              <a:lnTo>
                <a:pt x="417" y="368"/>
              </a:lnTo>
              <a:lnTo>
                <a:pt x="420" y="368"/>
              </a:lnTo>
              <a:lnTo>
                <a:pt x="422" y="366"/>
              </a:lnTo>
              <a:lnTo>
                <a:pt x="423" y="364"/>
              </a:lnTo>
              <a:lnTo>
                <a:pt x="424" y="361"/>
              </a:lnTo>
              <a:lnTo>
                <a:pt x="424" y="261"/>
              </a:lnTo>
              <a:lnTo>
                <a:pt x="423" y="258"/>
              </a:lnTo>
              <a:lnTo>
                <a:pt x="422" y="256"/>
              </a:lnTo>
              <a:lnTo>
                <a:pt x="420" y="254"/>
              </a:lnTo>
              <a:lnTo>
                <a:pt x="417" y="254"/>
              </a:lnTo>
              <a:lnTo>
                <a:pt x="332" y="254"/>
              </a:lnTo>
              <a:close/>
              <a:moveTo>
                <a:pt x="287" y="0"/>
              </a:moveTo>
              <a:lnTo>
                <a:pt x="295" y="4"/>
              </a:lnTo>
              <a:lnTo>
                <a:pt x="401" y="100"/>
              </a:lnTo>
              <a:lnTo>
                <a:pt x="401" y="58"/>
              </a:lnTo>
              <a:lnTo>
                <a:pt x="401" y="54"/>
              </a:lnTo>
              <a:lnTo>
                <a:pt x="403" y="51"/>
              </a:lnTo>
              <a:lnTo>
                <a:pt x="405" y="49"/>
              </a:lnTo>
              <a:lnTo>
                <a:pt x="408" y="47"/>
              </a:lnTo>
              <a:lnTo>
                <a:pt x="412" y="47"/>
              </a:lnTo>
              <a:lnTo>
                <a:pt x="468" y="47"/>
              </a:lnTo>
              <a:lnTo>
                <a:pt x="471" y="47"/>
              </a:lnTo>
              <a:lnTo>
                <a:pt x="474" y="49"/>
              </a:lnTo>
              <a:lnTo>
                <a:pt x="477" y="51"/>
              </a:lnTo>
              <a:lnTo>
                <a:pt x="478" y="54"/>
              </a:lnTo>
              <a:lnTo>
                <a:pt x="479" y="58"/>
              </a:lnTo>
              <a:lnTo>
                <a:pt x="479" y="170"/>
              </a:lnTo>
              <a:lnTo>
                <a:pt x="563" y="245"/>
              </a:lnTo>
              <a:lnTo>
                <a:pt x="565" y="247"/>
              </a:lnTo>
              <a:lnTo>
                <a:pt x="565" y="249"/>
              </a:lnTo>
              <a:lnTo>
                <a:pt x="565" y="249"/>
              </a:lnTo>
              <a:lnTo>
                <a:pt x="565" y="252"/>
              </a:lnTo>
              <a:lnTo>
                <a:pt x="563" y="254"/>
              </a:lnTo>
              <a:lnTo>
                <a:pt x="539" y="276"/>
              </a:lnTo>
              <a:lnTo>
                <a:pt x="537" y="278"/>
              </a:lnTo>
              <a:lnTo>
                <a:pt x="534" y="278"/>
              </a:lnTo>
              <a:lnTo>
                <a:pt x="531" y="278"/>
              </a:lnTo>
              <a:lnTo>
                <a:pt x="529" y="277"/>
              </a:lnTo>
              <a:lnTo>
                <a:pt x="518" y="267"/>
              </a:lnTo>
              <a:lnTo>
                <a:pt x="516" y="265"/>
              </a:lnTo>
              <a:lnTo>
                <a:pt x="515" y="265"/>
              </a:lnTo>
              <a:lnTo>
                <a:pt x="513" y="267"/>
              </a:lnTo>
              <a:lnTo>
                <a:pt x="513" y="269"/>
              </a:lnTo>
              <a:lnTo>
                <a:pt x="513" y="509"/>
              </a:lnTo>
              <a:lnTo>
                <a:pt x="512" y="512"/>
              </a:lnTo>
              <a:lnTo>
                <a:pt x="511" y="514"/>
              </a:lnTo>
              <a:lnTo>
                <a:pt x="508" y="516"/>
              </a:lnTo>
              <a:lnTo>
                <a:pt x="506" y="516"/>
              </a:lnTo>
              <a:lnTo>
                <a:pt x="63" y="516"/>
              </a:lnTo>
              <a:lnTo>
                <a:pt x="60" y="516"/>
              </a:lnTo>
              <a:lnTo>
                <a:pt x="58" y="514"/>
              </a:lnTo>
              <a:lnTo>
                <a:pt x="56" y="512"/>
              </a:lnTo>
              <a:lnTo>
                <a:pt x="56" y="509"/>
              </a:lnTo>
              <a:lnTo>
                <a:pt x="56" y="266"/>
              </a:lnTo>
              <a:lnTo>
                <a:pt x="56" y="264"/>
              </a:lnTo>
              <a:lnTo>
                <a:pt x="54" y="262"/>
              </a:lnTo>
              <a:lnTo>
                <a:pt x="53" y="262"/>
              </a:lnTo>
              <a:lnTo>
                <a:pt x="51" y="264"/>
              </a:lnTo>
              <a:lnTo>
                <a:pt x="37" y="277"/>
              </a:lnTo>
              <a:lnTo>
                <a:pt x="34" y="278"/>
              </a:lnTo>
              <a:lnTo>
                <a:pt x="32" y="278"/>
              </a:lnTo>
              <a:lnTo>
                <a:pt x="28" y="278"/>
              </a:lnTo>
              <a:lnTo>
                <a:pt x="25" y="276"/>
              </a:lnTo>
              <a:lnTo>
                <a:pt x="2" y="254"/>
              </a:lnTo>
              <a:lnTo>
                <a:pt x="1" y="252"/>
              </a:lnTo>
              <a:lnTo>
                <a:pt x="0" y="249"/>
              </a:lnTo>
              <a:lnTo>
                <a:pt x="1" y="247"/>
              </a:lnTo>
              <a:lnTo>
                <a:pt x="2" y="245"/>
              </a:lnTo>
              <a:lnTo>
                <a:pt x="271" y="4"/>
              </a:lnTo>
              <a:lnTo>
                <a:pt x="278" y="0"/>
              </a:lnTo>
              <a:lnTo>
                <a:pt x="287" y="0"/>
              </a:lnTo>
              <a:close/>
            </a:path>
          </a:pathLst>
        </a:custGeom>
        <a:solidFill>
          <a:schemeClr val="bg2">
            <a:lumMod val="50000"/>
          </a:schemeClr>
        </a:solidFill>
        <a:ln w="0">
          <a:noFill/>
          <a:prstDash val="solid"/>
          <a:round/>
          <a:headEnd/>
          <a:tailEnd/>
        </a:ln>
      </xdr:spPr>
      <xdr:txBody>
        <a:bodyPr rtlCol="1"/>
        <a:lstStyle/>
        <a:p>
          <a:pPr algn="r" rtl="1"/>
          <a:endParaRPr lang="en-US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31750</xdr:colOff>
      <xdr:row>8</xdr:row>
      <xdr:rowOff>57150</xdr:rowOff>
    </xdr:from>
    <xdr:to>
      <xdr:col>8</xdr:col>
      <xdr:colOff>1466850</xdr:colOff>
      <xdr:row>8</xdr:row>
      <xdr:rowOff>847725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חדר/אזור" descr="כלי פריסה של חדר/אזור לסינון פריטים לפי חדר/אזור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חדר/אזור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12725" y="2628900"/>
              <a:ext cx="12131675" cy="7905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true"/>
            <a:lstStyle/>
            <a:p>
              <a:pPr rtl="true"/>
              <a:r>
                <a:rPr lang="he" sz="1100"/>
                <a:t>צורה זו מייצגת כלי פריסה של טבלה. כלי פריסה של טבלה נתמכים ב- Excel ואילך.
אם הצורה השתנתה בגירסה קודמת של Excel, או אם חוברת העבודה נשמרה ב- Excel 2007 או בגירסה קודמת, לא ניתן להשתמש בכלי הפריסה.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_area" xr10:uid="{00000000-0013-0000-FFFF-FFFF01000000}" sourceName="חדר/אזור">
  <extLst>
    <x:ext xmlns:x15="http://schemas.microsoft.com/office/spreadsheetml/2010/11/main" uri="{2F2917AC-EB37-4324-AD4E-5DD8C200BD13}">
      <x15:tableSlicerCache tableId="1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חדר/אזור" xr10:uid="{00000000-0014-0000-FFFF-FFFF01000000}" cache="Slicer_Room__area" caption="כדי לסנן את רשימת המלאי, בחר חדר להלן. החזק את מקש Ctrl לחוץ כדי לבחור כמה חדרים." columnCount="6" style="כלי פריסה של מלאי ביתי " rowHeight="1936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מלאי" displayName="מלאי" ref="B10:L16" totalsRowCount="1" headerRowDxfId="28" dataDxfId="27" totalsRowDxfId="26">
  <autoFilter ref="B10:L15" xr:uid="{00000000-0009-0000-0100-000001000000}"/>
  <tableColumns count="11">
    <tableColumn id="21" xr3:uid="{00000000-0010-0000-0000-000015000000}" name="מס' פריט" totalsRowLabel="סכומים כוללים" dataDxfId="25" totalsRowDxfId="24" dataCellStyle="Comma">
      <calculatedColumnFormula>ROW($A1)</calculatedColumnFormula>
    </tableColumn>
    <tableColumn id="3" xr3:uid="{00000000-0010-0000-0000-000003000000}" name="חדר/אזור" totalsRowFunction="custom" dataDxfId="23" totalsRowDxfId="22">
      <totalsRowFormula>"פריטים במלאי: "&amp;SUBTOTAL(103,מלאי[חדר/אזור])</totalsRowFormula>
    </tableColumn>
    <tableColumn id="4" xr3:uid="{00000000-0010-0000-0000-000004000000}" name="פריט/תיאור" dataDxfId="21" totalsRowDxfId="20"/>
    <tableColumn id="5" xr3:uid="{00000000-0010-0000-0000-000005000000}" name="דגם/מודל" dataDxfId="19" totalsRowDxfId="18"/>
    <tableColumn id="6" xr3:uid="{00000000-0010-0000-0000-000006000000}" name="מספר סידורי/_x000a_מספר מזהה" dataDxfId="17" totalsRowDxfId="16" dataCellStyle="מספר סידורי"/>
    <tableColumn id="7" xr3:uid="{00000000-0010-0000-0000-000007000000}" name="תאריך_x000a_נרכש" dataDxfId="15" totalsRowDxfId="14" dataCellStyle="תאריך"/>
    <tableColumn id="8" xr3:uid="{00000000-0010-0000-0000-000008000000}" name="מיקום רכישה" dataDxfId="13" totalsRowDxfId="12"/>
    <tableColumn id="9" xr3:uid="{00000000-0010-0000-0000-000009000000}" name="מחיר_x000a_רכישה" totalsRowFunction="sum" dataDxfId="11" totalsRowDxfId="10" dataCellStyle="מטבע [0]"/>
    <tableColumn id="10" xr3:uid="{00000000-0010-0000-0000-00000A000000}" name="ערך_x000a_נוכחי משוער" totalsRowFunction="sum" dataDxfId="9" totalsRowDxfId="8" dataCellStyle="מטבע [0]"/>
    <tableColumn id="13" xr3:uid="{00000000-0010-0000-0000-00000D000000}" name="הערות" dataDxfId="7" totalsRowDxfId="6"/>
    <tableColumn id="14" xr3:uid="{00000000-0010-0000-0000-00000E000000}" name="תמונה?" dataDxfId="5" totalsRowDxfId="4"/>
  </tableColumns>
  <tableStyleInfo name="מלאי ביתי" showFirstColumn="1" showLastColumn="0" showRowStripes="1" showColumnStripes="0"/>
  <extLst>
    <ext xmlns:x14="http://schemas.microsoft.com/office/spreadsheetml/2009/9/main" uri="{504A1905-F514-4f6f-8877-14C23A59335A}">
      <x14:table altTextSummary="רשימה של פריטי מלאי ביתי, כגון, מס' פריט (שדה מחושב), חדר/אזור, מידע אודות הפריט, מידע לגבי רכישה, ערך נוכחי משוער, הערות ותמונה (שדה 'כן/לא')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בדיקת_מידע_לגבי_חדרים" displayName="בדיקת_מידע_לגבי_חדרים" ref="B3:B15" headerRowDxfId="3" dataDxfId="2" totalsRowDxfId="1">
  <autoFilter ref="B3:B15" xr:uid="{00000000-0009-0000-0100-000002000000}"/>
  <sortState xmlns:xlrd2="http://schemas.microsoft.com/office/spreadsheetml/2017/richdata2" ref="B4:B15">
    <sortCondition ref="B3:B15"/>
  </sortState>
  <tableColumns count="1">
    <tableColumn id="1" xr3:uid="{00000000-0010-0000-0100-000001000000}" name="חדר/אזור" totalsRowFunction="count" dataDxfId="0"/>
  </tableColumns>
  <tableStyleInfo name="מלאי ביתי" showFirstColumn="0" showLastColumn="0" showRowStripes="1" showColumnStripes="0"/>
  <extLst>
    <ext xmlns:x14="http://schemas.microsoft.com/office/spreadsheetml/2009/9/main" uri="{504A1905-F514-4f6f-8877-14C23A59335A}">
      <x14:table altTextSummary="טבלה המכילה חדרים או אזורים בבית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16"/>
  <sheetViews>
    <sheetView showGridLines="0" rightToLeft="1" tabSelected="1" zoomScaleNormal="100" workbookViewId="0"/>
  </sheetViews>
  <sheetFormatPr defaultRowHeight="30" customHeight="1" x14ac:dyDescent="0.2"/>
  <cols>
    <col min="1" max="1" width="2.625" style="2" customWidth="1"/>
    <col min="2" max="2" width="14" style="2" customWidth="1"/>
    <col min="3" max="3" width="18.5" style="2" customWidth="1"/>
    <col min="4" max="4" width="24.5" style="2" customWidth="1"/>
    <col min="5" max="5" width="24.625" style="2" customWidth="1"/>
    <col min="6" max="6" width="18.5" style="2" customWidth="1"/>
    <col min="7" max="7" width="15.625" style="2" customWidth="1"/>
    <col min="8" max="8" width="24.625" style="2" customWidth="1"/>
    <col min="9" max="9" width="19.5" style="2" bestFit="1" customWidth="1"/>
    <col min="10" max="10" width="18.5" style="2" customWidth="1"/>
    <col min="11" max="11" width="24.625" style="2" customWidth="1"/>
    <col min="12" max="12" width="11.625" style="1" customWidth="1"/>
    <col min="13" max="13" width="2.625" style="1" customWidth="1"/>
    <col min="14" max="16384" width="9" style="1"/>
  </cols>
  <sheetData>
    <row r="1" spans="1:12" ht="65.099999999999994" customHeight="1" x14ac:dyDescent="0.2">
      <c r="A1" s="3"/>
      <c r="B1" s="27" t="s">
        <v>0</v>
      </c>
      <c r="C1" s="27"/>
      <c r="D1" s="6" t="s">
        <v>16</v>
      </c>
      <c r="E1" s="3"/>
      <c r="F1" s="3"/>
      <c r="G1" s="3"/>
      <c r="H1" s="3"/>
      <c r="I1" s="3"/>
      <c r="J1" s="3"/>
      <c r="K1" s="3"/>
      <c r="L1" s="7" t="s">
        <v>59</v>
      </c>
    </row>
    <row r="2" spans="1:12" ht="30" customHeight="1" thickBot="1" x14ac:dyDescent="0.25">
      <c r="A2" s="3"/>
      <c r="B2" s="28" t="s">
        <v>1</v>
      </c>
      <c r="C2" s="28"/>
      <c r="D2" s="28"/>
      <c r="E2" s="8">
        <f>SUM(מלאי[[#Totals],[ערך
נוכחי משוער]])</f>
        <v>4040</v>
      </c>
      <c r="F2" s="9"/>
      <c r="G2" s="30" t="s">
        <v>38</v>
      </c>
      <c r="H2" s="30"/>
      <c r="I2" s="10">
        <f ca="1">TODAY()-35</f>
        <v>43602</v>
      </c>
      <c r="J2" s="9"/>
      <c r="K2" s="9"/>
      <c r="L2" s="9"/>
    </row>
    <row r="3" spans="1:12" ht="18" customHeight="1" thickTop="1" thickBot="1" x14ac:dyDescent="0.25">
      <c r="A3" s="3"/>
      <c r="B3" s="26" t="s">
        <v>2</v>
      </c>
      <c r="C3" s="29" t="s">
        <v>8</v>
      </c>
      <c r="D3" s="23" t="s">
        <v>17</v>
      </c>
      <c r="E3" s="23"/>
      <c r="F3" s="23"/>
      <c r="G3" s="3"/>
      <c r="H3" s="11" t="s">
        <v>40</v>
      </c>
      <c r="I3" s="23" t="s">
        <v>50</v>
      </c>
      <c r="J3" s="23"/>
      <c r="K3" s="23"/>
      <c r="L3" s="3"/>
    </row>
    <row r="4" spans="1:12" ht="18" customHeight="1" thickTop="1" thickBot="1" x14ac:dyDescent="0.25">
      <c r="A4" s="3"/>
      <c r="B4" s="26"/>
      <c r="C4" s="29"/>
      <c r="D4" s="23"/>
      <c r="E4" s="23"/>
      <c r="F4" s="23"/>
      <c r="G4" s="3"/>
      <c r="H4" s="11" t="s">
        <v>41</v>
      </c>
      <c r="I4" s="24" t="s">
        <v>51</v>
      </c>
      <c r="J4" s="24"/>
      <c r="K4" s="24"/>
      <c r="L4" s="3"/>
    </row>
    <row r="5" spans="1:12" ht="18" customHeight="1" thickTop="1" thickBot="1" x14ac:dyDescent="0.25">
      <c r="A5" s="3"/>
      <c r="B5" s="26" t="s">
        <v>3</v>
      </c>
      <c r="C5" s="29" t="s">
        <v>9</v>
      </c>
      <c r="D5" s="23" t="s">
        <v>18</v>
      </c>
      <c r="E5" s="23"/>
      <c r="F5" s="23"/>
      <c r="G5" s="3"/>
      <c r="H5" s="11" t="s">
        <v>42</v>
      </c>
      <c r="I5" s="23" t="s">
        <v>52</v>
      </c>
      <c r="J5" s="23"/>
      <c r="K5" s="23"/>
      <c r="L5" s="3"/>
    </row>
    <row r="6" spans="1:12" ht="18" customHeight="1" thickTop="1" thickBot="1" x14ac:dyDescent="0.25">
      <c r="A6" s="3"/>
      <c r="B6" s="26"/>
      <c r="C6" s="29"/>
      <c r="D6" s="23"/>
      <c r="E6" s="23"/>
      <c r="F6" s="23"/>
      <c r="G6" s="3"/>
      <c r="H6" s="11" t="s">
        <v>43</v>
      </c>
      <c r="I6" s="23" t="s">
        <v>53</v>
      </c>
      <c r="J6" s="23"/>
      <c r="K6" s="23"/>
      <c r="L6" s="5"/>
    </row>
    <row r="7" spans="1:12" ht="18" customHeight="1" thickTop="1" thickBot="1" x14ac:dyDescent="0.25">
      <c r="A7" s="3"/>
      <c r="B7" s="26" t="s">
        <v>4</v>
      </c>
      <c r="C7" s="29" t="s">
        <v>10</v>
      </c>
      <c r="D7" s="24" t="s">
        <v>19</v>
      </c>
      <c r="E7" s="24"/>
      <c r="F7" s="24"/>
      <c r="G7" s="3"/>
      <c r="H7" s="11" t="s">
        <v>44</v>
      </c>
      <c r="I7" s="24" t="s">
        <v>54</v>
      </c>
      <c r="J7" s="24"/>
      <c r="K7" s="24"/>
      <c r="L7" s="3"/>
    </row>
    <row r="8" spans="1:12" ht="18" customHeight="1" thickTop="1" thickBot="1" x14ac:dyDescent="0.25">
      <c r="A8" s="3"/>
      <c r="B8" s="26"/>
      <c r="C8" s="29"/>
      <c r="D8" s="24"/>
      <c r="E8" s="24"/>
      <c r="F8" s="24"/>
      <c r="G8" s="3"/>
      <c r="H8" s="11" t="s">
        <v>45</v>
      </c>
      <c r="I8" s="25" t="s">
        <v>55</v>
      </c>
      <c r="J8" s="25"/>
      <c r="K8" s="25"/>
      <c r="L8" s="3"/>
    </row>
    <row r="9" spans="1:12" ht="69" customHeight="1" thickTop="1" x14ac:dyDescent="0.2">
      <c r="A9" s="3"/>
      <c r="B9" s="7" t="s">
        <v>5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30" customHeight="1" x14ac:dyDescent="0.2">
      <c r="A10" s="12"/>
      <c r="B10" s="13" t="s">
        <v>6</v>
      </c>
      <c r="C10" s="14" t="s">
        <v>11</v>
      </c>
      <c r="D10" s="14" t="s">
        <v>20</v>
      </c>
      <c r="E10" s="14" t="s">
        <v>26</v>
      </c>
      <c r="F10" s="14" t="s">
        <v>32</v>
      </c>
      <c r="G10" s="14" t="s">
        <v>39</v>
      </c>
      <c r="H10" s="14" t="s">
        <v>46</v>
      </c>
      <c r="I10" s="14" t="s">
        <v>56</v>
      </c>
      <c r="J10" s="14" t="s">
        <v>57</v>
      </c>
      <c r="K10" s="14" t="s">
        <v>58</v>
      </c>
      <c r="L10" s="14" t="s">
        <v>60</v>
      </c>
    </row>
    <row r="11" spans="1:12" ht="30" customHeight="1" x14ac:dyDescent="0.2">
      <c r="A11" s="12"/>
      <c r="B11" s="21">
        <f>ROW($A1)</f>
        <v>1</v>
      </c>
      <c r="C11" s="14" t="s">
        <v>12</v>
      </c>
      <c r="D11" s="14" t="s">
        <v>21</v>
      </c>
      <c r="E11" s="14" t="s">
        <v>27</v>
      </c>
      <c r="F11" s="4" t="s">
        <v>33</v>
      </c>
      <c r="G11" s="15">
        <f ca="1">TODAY()-120</f>
        <v>43517</v>
      </c>
      <c r="H11" s="14" t="s">
        <v>47</v>
      </c>
      <c r="I11" s="16">
        <v>2000</v>
      </c>
      <c r="J11" s="16">
        <v>2000</v>
      </c>
      <c r="K11" s="14"/>
      <c r="L11" s="14" t="s">
        <v>61</v>
      </c>
    </row>
    <row r="12" spans="1:12" ht="30" customHeight="1" x14ac:dyDescent="0.2">
      <c r="A12" s="12"/>
      <c r="B12" s="21">
        <f t="shared" ref="B12:B15" si="0">ROW($A2)</f>
        <v>2</v>
      </c>
      <c r="C12" s="14" t="s">
        <v>13</v>
      </c>
      <c r="D12" s="14" t="s">
        <v>22</v>
      </c>
      <c r="E12" s="14" t="s">
        <v>28</v>
      </c>
      <c r="F12" s="4" t="s">
        <v>34</v>
      </c>
      <c r="G12" s="15">
        <f ca="1">TODAY()-90</f>
        <v>43547</v>
      </c>
      <c r="H12" s="14" t="s">
        <v>48</v>
      </c>
      <c r="I12" s="16">
        <v>1500</v>
      </c>
      <c r="J12" s="16">
        <v>1000</v>
      </c>
      <c r="K12" s="14"/>
      <c r="L12" s="14" t="s">
        <v>62</v>
      </c>
    </row>
    <row r="13" spans="1:12" ht="30" customHeight="1" x14ac:dyDescent="0.2">
      <c r="A13" s="14"/>
      <c r="B13" s="21">
        <f t="shared" si="0"/>
        <v>3</v>
      </c>
      <c r="C13" s="14" t="s">
        <v>12</v>
      </c>
      <c r="D13" s="14" t="s">
        <v>23</v>
      </c>
      <c r="E13" s="14" t="s">
        <v>29</v>
      </c>
      <c r="F13" s="4" t="s">
        <v>35</v>
      </c>
      <c r="G13" s="15">
        <f ca="1">TODAY()-60</f>
        <v>43577</v>
      </c>
      <c r="H13" s="14" t="s">
        <v>49</v>
      </c>
      <c r="I13" s="16">
        <v>560</v>
      </c>
      <c r="J13" s="16">
        <v>550</v>
      </c>
      <c r="K13" s="14"/>
      <c r="L13" s="14" t="s">
        <v>62</v>
      </c>
    </row>
    <row r="14" spans="1:12" ht="30" customHeight="1" x14ac:dyDescent="0.2">
      <c r="A14" s="12"/>
      <c r="B14" s="21">
        <f t="shared" si="0"/>
        <v>4</v>
      </c>
      <c r="C14" s="14" t="s">
        <v>14</v>
      </c>
      <c r="D14" s="14" t="s">
        <v>24</v>
      </c>
      <c r="E14" s="14" t="s">
        <v>30</v>
      </c>
      <c r="F14" s="4" t="s">
        <v>36</v>
      </c>
      <c r="G14" s="15">
        <f ca="1">TODAY()-30</f>
        <v>43607</v>
      </c>
      <c r="H14" s="14" t="s">
        <v>47</v>
      </c>
      <c r="I14" s="16">
        <v>240</v>
      </c>
      <c r="J14" s="16">
        <v>200</v>
      </c>
      <c r="K14" s="14"/>
      <c r="L14" s="14" t="s">
        <v>61</v>
      </c>
    </row>
    <row r="15" spans="1:12" ht="30" customHeight="1" x14ac:dyDescent="0.2">
      <c r="A15" s="12"/>
      <c r="B15" s="21">
        <f t="shared" si="0"/>
        <v>5</v>
      </c>
      <c r="C15" s="14" t="s">
        <v>15</v>
      </c>
      <c r="D15" s="14" t="s">
        <v>25</v>
      </c>
      <c r="E15" s="14" t="s">
        <v>31</v>
      </c>
      <c r="F15" s="4" t="s">
        <v>37</v>
      </c>
      <c r="G15" s="15">
        <f ca="1">TODAY()</f>
        <v>43637</v>
      </c>
      <c r="H15" s="14" t="s">
        <v>48</v>
      </c>
      <c r="I15" s="16">
        <v>300</v>
      </c>
      <c r="J15" s="16">
        <v>290</v>
      </c>
      <c r="K15" s="14"/>
      <c r="L15" s="14" t="s">
        <v>62</v>
      </c>
    </row>
    <row r="16" spans="1:12" ht="30" customHeight="1" x14ac:dyDescent="0.2">
      <c r="A16" s="12"/>
      <c r="B16" s="3" t="s">
        <v>7</v>
      </c>
      <c r="C16" s="3" t="str">
        <f>"פריטים במלאי: "&amp;SUBTOTAL(103,מלאי[חדר/אזור])</f>
        <v>פריטים במלאי: 5</v>
      </c>
      <c r="D16" s="17"/>
      <c r="E16" s="17"/>
      <c r="F16" s="17"/>
      <c r="G16" s="17"/>
      <c r="H16" s="17"/>
      <c r="I16" s="22">
        <f>SUBTOTAL(109,מלאי[מחיר
רכישה])</f>
        <v>4600</v>
      </c>
      <c r="J16" s="22">
        <f>SUBTOTAL(109,מלאי[ערך
נוכחי משוער])</f>
        <v>4040</v>
      </c>
      <c r="K16" s="17"/>
      <c r="L16" s="18"/>
    </row>
  </sheetData>
  <dataConsolidate/>
  <mergeCells count="18">
    <mergeCell ref="B5:B6"/>
    <mergeCell ref="B7:B8"/>
    <mergeCell ref="B1:C1"/>
    <mergeCell ref="B2:D2"/>
    <mergeCell ref="G2:H2"/>
    <mergeCell ref="C7:C8"/>
    <mergeCell ref="C3:C4"/>
    <mergeCell ref="C5:C6"/>
    <mergeCell ref="B3:B4"/>
    <mergeCell ref="I6:K6"/>
    <mergeCell ref="D3:F4"/>
    <mergeCell ref="D7:F8"/>
    <mergeCell ref="D5:F6"/>
    <mergeCell ref="I7:K7"/>
    <mergeCell ref="I8:K8"/>
    <mergeCell ref="I3:K3"/>
    <mergeCell ref="I4:K4"/>
    <mergeCell ref="I5:K5"/>
  </mergeCells>
  <phoneticPr fontId="1" type="noConversion"/>
  <conditionalFormatting sqref="J11:J15">
    <cfRule type="dataBar" priority="1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{DD2554B5-7481-4F06-9B0C-4C198BA00901}</x14:id>
        </ext>
      </extLst>
    </cfRule>
  </conditionalFormatting>
  <dataValidations count="31">
    <dataValidation allowBlank="1" showInputMessage="1" showErrorMessage="1" prompt="הכותרת של גליון עבודה זה מופיעה בתאים B1 עד D1" sqref="B1:C1" xr:uid="{00000000-0002-0000-0000-000000000000}"/>
    <dataValidation allowBlank="1" showInputMessage="1" showErrorMessage="1" prompt="הערך המשוער הכולל של כל הפריטים מחושב באופן אוטומטי בתא משמאל. הזן תאריך מלאי בתא I2" sqref="B2:D2" xr:uid="{00000000-0002-0000-0000-000001000000}"/>
    <dataValidation allowBlank="1" showInputMessage="1" showErrorMessage="1" prompt="הערך המשוער הכולל של כל הפריטים מחושב באופן אוטומטי בתא זה. הזן תאריך מלאי בתא I2" sqref="E2" xr:uid="{00000000-0002-0000-0000-000002000000}"/>
    <dataValidation allowBlank="1" showInputMessage="1" showErrorMessage="1" prompt="הזן את תאריך המלאי בתא משמאל" sqref="G2:H2" xr:uid="{00000000-0002-0000-0000-000003000000}"/>
    <dataValidation allowBlank="1" showInputMessage="1" showErrorMessage="1" prompt="הזן את תאריך המלאי בתא זה" sqref="I2" xr:uid="{00000000-0002-0000-0000-000004000000}"/>
    <dataValidation allowBlank="1" showInputMessage="1" showErrorMessage="1" prompt="הזן את שם הבעלים בתא משמאל" sqref="C3:C4" xr:uid="{00000000-0002-0000-0000-000005000000}"/>
    <dataValidation allowBlank="1" showInputMessage="1" showErrorMessage="1" prompt="הזן את כתובת הבעלים בתא משמאל" sqref="C5:C6" xr:uid="{00000000-0002-0000-0000-000006000000}"/>
    <dataValidation allowBlank="1" showInputMessage="1" showErrorMessage="1" prompt="הזן את מספר הטלפון של הבעלים בתא משמאל" sqref="C7:C8" xr:uid="{00000000-0002-0000-0000-000007000000}"/>
    <dataValidation allowBlank="1" showInputMessage="1" showErrorMessage="1" prompt="הזן את שם חברת הביטוח בתא משמאל" sqref="H3" xr:uid="{00000000-0002-0000-0000-000008000000}"/>
    <dataValidation allowBlank="1" showInputMessage="1" showErrorMessage="1" prompt="הזן את מספר הטלפון של חברת הביטוח בתא משמאל" sqref="H4" xr:uid="{00000000-0002-0000-0000-000009000000}"/>
    <dataValidation allowBlank="1" showInputMessage="1" showErrorMessage="1" prompt="הזן את מספר הפוליסה של חברת הביטוח בתא משמאל" sqref="H5" xr:uid="{00000000-0002-0000-0000-00000A000000}"/>
    <dataValidation allowBlank="1" showInputMessage="1" showErrorMessage="1" prompt="הזן את שם סוכן הביטוח בתא משמאל" sqref="H6" xr:uid="{00000000-0002-0000-0000-00000B000000}"/>
    <dataValidation allowBlank="1" showInputMessage="1" showErrorMessage="1" prompt="הזן את מספר הטלפון של סוכן הביטוח בתא משמאל" sqref="H7" xr:uid="{00000000-0002-0000-0000-00000C000000}"/>
    <dataValidation allowBlank="1" showInputMessage="1" showErrorMessage="1" prompt="הזן את כתובת סוכן הביטוח בתא משמאל" sqref="H8" xr:uid="{00000000-0002-0000-0000-00000D000000}"/>
    <dataValidation allowBlank="1" showInputMessage="1" showErrorMessage="1" prompt="הזן את כתובת סוכן הביטוח בתא זה ואת פרטי המלאי בטבלה החל מתא B10. השתמש בכלי פריסה בתא B9 כדי לסנן פריטים לפי חדר/אזור" sqref="I8:K8" xr:uid="{00000000-0002-0000-0000-00000E000000}"/>
    <dataValidation allowBlank="1" showInputMessage="1" showErrorMessage="1" prompt="צור מלאי ביתי בחוברת עבודה זו. הזן את פרטי הבעלים, הביטוח והמלאי בגליון עבודה זה. הערך המשוער הכולל של כל פריטי המלאי מחושב באופן אוטומטי" sqref="A1" xr:uid="{00000000-0002-0000-0000-00000F000000}"/>
    <dataValidation allowBlank="1" showInputMessage="1" showErrorMessage="1" prompt="הזן מספר פריט בעמודה זו תחת כותרת זו. השתמש במסנני כותרת כדי למצוא ערכים ספציפיים" sqref="B10" xr:uid="{00000000-0002-0000-0000-000010000000}"/>
    <dataValidation allowBlank="1" showInputMessage="1" showErrorMessage="1" prompt="הזן פריט/תיאור בעמודה זו תחת כותרת זו" sqref="D10" xr:uid="{00000000-0002-0000-0000-000011000000}"/>
    <dataValidation allowBlank="1" showInputMessage="1" showErrorMessage="1" prompt="בחר חדר/אזור בעמודה זו תחת כותרת זו. הזן חדר/אזור חדש בגליון העבודה 'בדיקת מידע על חדרים'. הקש ALT+חץ למטה לקבלת אפשרויות ולאחר מכן הקש חץ למטה ו- ENTER כדי לבצע בחירה" sqref="C10" xr:uid="{00000000-0002-0000-0000-000012000000}"/>
    <dataValidation allowBlank="1" showInputMessage="1" showErrorMessage="1" prompt="הזן דגם/מודל בעמודה זו תחת כותרת זו" sqref="E10" xr:uid="{00000000-0002-0000-0000-000013000000}"/>
    <dataValidation allowBlank="1" showInputMessage="1" showErrorMessage="1" prompt="הזן מספר סידורי/מספר מזהה בעמודה זו תחת כותרת זו" sqref="F10" xr:uid="{00000000-0002-0000-0000-000014000000}"/>
    <dataValidation allowBlank="1" showInputMessage="1" showErrorMessage="1" prompt="הזן תאריך רכישה בעמודה זו תחת כותרת זו" sqref="G10" xr:uid="{00000000-0002-0000-0000-000015000000}"/>
    <dataValidation allowBlank="1" showInputMessage="1" showErrorMessage="1" prompt="הזן מיקום רכישה בעמודה זו תחת כותרת זו" sqref="H10" xr:uid="{00000000-0002-0000-0000-000016000000}"/>
    <dataValidation allowBlank="1" showInputMessage="1" showErrorMessage="1" prompt="הזן מחיר רכישה בעמודה זו תחת כותרת זו" sqref="I10" xr:uid="{00000000-0002-0000-0000-000017000000}"/>
    <dataValidation allowBlank="1" showInputMessage="1" showErrorMessage="1" prompt="הזן ערך נוכחי משוער בעמודה זו תחת כותרת זו. שורת הנתונים המציגה את הערך המשוער הנוכחי מתעדכנת באופן אוטומטי בכל שורה" sqref="J10" xr:uid="{00000000-0002-0000-0000-000018000000}"/>
    <dataValidation allowBlank="1" showInputMessage="1" showErrorMessage="1" prompt="הזן הערות בעמודה זו תחת כותרת זו" sqref="K10" xr:uid="{00000000-0002-0000-0000-000019000000}"/>
    <dataValidation allowBlank="1" showInputMessage="1" showErrorMessage="1" prompt="בחר &quot;כן&quot; אם קיימת תמונה של הפריט, או &quot;לא&quot; אם היא לא קיימת בעמודה זו תחת כותרת זו. הקש ALT+חץ למטה לקבלת אפשרויות, ולאחר מכן הקש חץ למטה ו- ENTER כדי לבצע בחירה" sqref="L10" xr:uid="{00000000-0002-0000-0000-00001A000000}"/>
    <dataValidation allowBlank="1" showInputMessage="1" showErrorMessage="1" prompt="הזן פרטים אישיים בתאים C3 עד E8 ואת פרטי הביטוח בתאים H3 עד K8" sqref="B3:B4" xr:uid="{00000000-0002-0000-0000-00001B000000}"/>
    <dataValidation type="list" errorStyle="warning" allowBlank="1" showInputMessage="1" showErrorMessage="1" error="בחר 'כן' או 'לא' מהרשימה כדי לציין אם קיימת תמונה של הפריט או לא. בחר 'ביטול', הקש ALT+חץ למטה לקבלת אפשרויות ולאחר מכן הקש על חץ למטה ו- ENTER כדי לבצע בחירה" sqref="L11:L15" xr:uid="{00000000-0002-0000-0000-00001C000000}">
      <formula1>"כן, לא"</formula1>
    </dataValidation>
    <dataValidation type="list" errorStyle="warning" allowBlank="1" showInputMessage="1" showErrorMessage="1" error="בחר חדר/אזור מתוך הרשימה. הזן חדר/אזור חדש בגליון העבודה 'בדיקת מידע על חדרים'. בחר 'ביטול', הקש ALT+חץ למטה לקבלת אפשרויות ולאחר מכן הקש חץ למטה ו- ENTER כדי לבצע בחירה" sqref="C11:C15" xr:uid="{00000000-0002-0000-0000-00001D000000}">
      <formula1>RoomList</formula1>
    </dataValidation>
    <dataValidation allowBlank="1" showInputMessage="1" showErrorMessage="1" errorTitle="נתונים לא חוקיים" error="בחר ערך מתוך הרשימה. כדי להוסיף או לשנות פריטים, השתמש בטבלה 'חדר/אזור' בגליון העבודה 'בדיקת מידע על חדרים'." sqref="B11:B15" xr:uid="{00000000-0002-0000-0000-00001E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14" numberStoredAsText="1"/>
    <ignoredError sqref="B11" emptyCellReference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2554B5-7481-4F06-9B0C-4C198BA0090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J11:J15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B15"/>
  <sheetViews>
    <sheetView showGridLines="0" rightToLeft="1" zoomScaleNormal="100" workbookViewId="0"/>
  </sheetViews>
  <sheetFormatPr defaultRowHeight="30" customHeight="1" x14ac:dyDescent="0.2"/>
  <cols>
    <col min="1" max="1" width="2.625" style="1" customWidth="1"/>
    <col min="2" max="2" width="62.125" style="1" customWidth="1"/>
    <col min="3" max="3" width="2.625" style="1" customWidth="1"/>
    <col min="4" max="16384" width="9" style="1"/>
  </cols>
  <sheetData>
    <row r="1" spans="1:2" ht="35.1" customHeight="1" x14ac:dyDescent="0.2">
      <c r="A1" s="14"/>
      <c r="B1" s="19" t="s">
        <v>63</v>
      </c>
    </row>
    <row r="2" spans="1:2" ht="50.1" customHeight="1" x14ac:dyDescent="0.2">
      <c r="A2" s="14"/>
      <c r="B2" s="20" t="s">
        <v>64</v>
      </c>
    </row>
    <row r="3" spans="1:2" ht="30" customHeight="1" x14ac:dyDescent="0.2">
      <c r="A3" s="14"/>
      <c r="B3" s="14" t="s">
        <v>11</v>
      </c>
    </row>
    <row r="4" spans="1:2" ht="30" customHeight="1" x14ac:dyDescent="0.2">
      <c r="A4" s="14"/>
      <c r="B4" s="3" t="s">
        <v>15</v>
      </c>
    </row>
    <row r="5" spans="1:2" ht="30" customHeight="1" x14ac:dyDescent="0.2">
      <c r="A5" s="14"/>
      <c r="B5" s="3" t="s">
        <v>66</v>
      </c>
    </row>
    <row r="6" spans="1:2" ht="30" customHeight="1" x14ac:dyDescent="0.2">
      <c r="A6" s="14"/>
      <c r="B6" s="3" t="s">
        <v>67</v>
      </c>
    </row>
    <row r="7" spans="1:2" ht="30" customHeight="1" x14ac:dyDescent="0.2">
      <c r="A7" s="14"/>
      <c r="B7" s="3" t="s">
        <v>68</v>
      </c>
    </row>
    <row r="8" spans="1:2" ht="30" customHeight="1" x14ac:dyDescent="0.2">
      <c r="A8" s="14"/>
      <c r="B8" s="3" t="s">
        <v>69</v>
      </c>
    </row>
    <row r="9" spans="1:2" ht="30" customHeight="1" x14ac:dyDescent="0.2">
      <c r="A9" s="14"/>
      <c r="B9" s="3" t="s">
        <v>72</v>
      </c>
    </row>
    <row r="10" spans="1:2" ht="30" customHeight="1" x14ac:dyDescent="0.2">
      <c r="A10" s="14"/>
      <c r="B10" s="3" t="s">
        <v>70</v>
      </c>
    </row>
    <row r="11" spans="1:2" ht="30" customHeight="1" x14ac:dyDescent="0.2">
      <c r="A11" s="14"/>
      <c r="B11" s="3" t="s">
        <v>71</v>
      </c>
    </row>
    <row r="12" spans="1:2" ht="30" customHeight="1" x14ac:dyDescent="0.2">
      <c r="A12" s="14"/>
      <c r="B12" s="3" t="s">
        <v>65</v>
      </c>
    </row>
    <row r="13" spans="1:2" ht="30" customHeight="1" x14ac:dyDescent="0.2">
      <c r="A13" s="14"/>
      <c r="B13" s="3" t="s">
        <v>13</v>
      </c>
    </row>
    <row r="14" spans="1:2" ht="30" customHeight="1" x14ac:dyDescent="0.2">
      <c r="A14" s="14"/>
      <c r="B14" s="3" t="s">
        <v>12</v>
      </c>
    </row>
    <row r="15" spans="1:2" ht="30" customHeight="1" x14ac:dyDescent="0.2">
      <c r="A15" s="14"/>
      <c r="B15" s="3" t="s">
        <v>14</v>
      </c>
    </row>
  </sheetData>
  <dataConsolidate/>
  <dataValidations count="3">
    <dataValidation allowBlank="1" showInputMessage="1" showErrorMessage="1" prompt="צור רשימה של חדרים או אזורים בגליון עבודה זה. התאם אישית את הבחירה באפשרות חדר/אזור בטבלה 'מלאי' על-ידי הוספה או שינוי של חדר/אזור בטבלה 'בדיקת מידע על חדרים' בגליון עבודה זה" sqref="A1" xr:uid="{00000000-0002-0000-0100-000000000000}"/>
    <dataValidation allowBlank="1" showInputMessage="1" showErrorMessage="1" prompt="הכותרת של גליון עבודה זה מופיעה בתא זה" sqref="B1" xr:uid="{00000000-0002-0000-0100-000001000000}"/>
    <dataValidation allowBlank="1" showInputMessage="1" showErrorMessage="1" prompt="חדר או אזור מופיעים בעמודה זו תחת כותרת זו" sqref="B3" xr:uid="{00000000-0002-0000-01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9</vt:i4>
      </vt:variant>
    </vt:vector>
  </HeadingPairs>
  <TitlesOfParts>
    <vt:vector size="11" baseType="lpstr">
      <vt:lpstr>רשימת מלאי של תכולת בית</vt:lpstr>
      <vt:lpstr>בדיקת מידע לגבי חדרים</vt:lpstr>
      <vt:lpstr>ColumnTitle1</vt:lpstr>
      <vt:lpstr>ColumnTitle2</vt:lpstr>
      <vt:lpstr>RoomList</vt:lpstr>
      <vt:lpstr>RowTitleRegion1..E2</vt:lpstr>
      <vt:lpstr>RowTitleRegion2..I2</vt:lpstr>
      <vt:lpstr>RowTitleRegion3..D8</vt:lpstr>
      <vt:lpstr>RowTitleRegion4..I8</vt:lpstr>
      <vt:lpstr>'בדיקת מידע לגבי חדרים'!WPrint_TitlesW</vt:lpstr>
      <vt:lpstr>'רשימת מלאי של תכולת בית'!WPrint_TitlesW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2017-07-30T14:13:04Z</dcterms:created>
  <dcterms:modified xsi:type="dcterms:W3CDTF">2019-06-21T05:34:54Z</dcterms:modified>
</cp:coreProperties>
</file>