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26_Accessibility_batch10_Nanjing\05_From_Finalcheck\templates\he-IL\"/>
    </mc:Choice>
  </mc:AlternateContent>
  <bookViews>
    <workbookView xWindow="0" yWindow="0" windowWidth="28800" windowHeight="12675"/>
  </bookViews>
  <sheets>
    <sheet name="סיכום" sheetId="2" r:id="rId1"/>
    <sheet name="נכסים" sheetId="1" r:id="rId2"/>
    <sheet name="התחייבויות" sheetId="5" r:id="rId3"/>
    <sheet name="קטגוריות" sheetId="4" r:id="rId4"/>
  </sheets>
  <definedNames>
    <definedName name="ColumnTitle2">נכסים[[#Headers],[תיאור]]</definedName>
    <definedName name="ColumnTitle3">התחייבויות[[#Headers],[תיאור]]</definedName>
    <definedName name="FY_YEAR">סיכום!$C$2</definedName>
    <definedName name="FY_YEAR_2">סיכום!$D$2</definedName>
    <definedName name="RowTitleRegion1..D12">סיכום!$B$10</definedName>
    <definedName name="_xlnm.Print_Titles" localSheetId="2">התחייבויות!$1:$3</definedName>
    <definedName name="_xlnm.Print_Titles" localSheetId="1">נכסים!$1:$3</definedName>
    <definedName name="_xlnm.Print_Titles" localSheetId="0">סיכום!$1:$3</definedName>
    <definedName name="_xlnm.Print_Titles" localSheetId="3">קטגוריות!$1:$3</definedName>
    <definedName name="כותרת1">סיכום!$B$2</definedName>
  </definedNames>
  <calcPr calcId="171027"/>
</workbook>
</file>

<file path=xl/calcChain.xml><?xml version="1.0" encoding="utf-8"?>
<calcChain xmlns="http://schemas.openxmlformats.org/spreadsheetml/2006/main">
  <c r="E12" i="5" l="1"/>
  <c r="D12" i="5"/>
  <c r="E14" i="1"/>
  <c r="D14" i="1"/>
  <c r="D11" i="2"/>
  <c r="C11" i="2"/>
  <c r="D10" i="2"/>
  <c r="C10" i="2"/>
  <c r="D5" i="2"/>
  <c r="D6" i="2"/>
  <c r="D7" i="2"/>
  <c r="D8" i="2"/>
  <c r="D9" i="2"/>
  <c r="D4" i="2"/>
  <c r="C5" i="2"/>
  <c r="C6" i="2"/>
  <c r="C7" i="2"/>
  <c r="C8" i="2"/>
  <c r="C9" i="2"/>
  <c r="C4" i="2"/>
  <c r="D2" i="2" l="1"/>
  <c r="C2" i="2"/>
  <c r="E2" i="5" l="1"/>
  <c r="D2" i="5"/>
  <c r="E2" i="1" l="1"/>
  <c r="D2" i="1"/>
  <c r="D12" i="2" l="1"/>
  <c r="C12" i="2"/>
</calcChain>
</file>

<file path=xl/sharedStrings.xml><?xml version="1.0" encoding="utf-8"?>
<sst xmlns="http://schemas.openxmlformats.org/spreadsheetml/2006/main" count="69" uniqueCount="36">
  <si>
    <t>מאזן</t>
  </si>
  <si>
    <t>סוג נכס</t>
  </si>
  <si>
    <t>רכוש שוטף</t>
  </si>
  <si>
    <t>רכוש קבוע</t>
  </si>
  <si>
    <t>רכוש אחר</t>
  </si>
  <si>
    <t>התחייבויות שוטפות</t>
  </si>
  <si>
    <t>התחייבויות לזמן ארוך</t>
  </si>
  <si>
    <t>הון בעלים</t>
  </si>
  <si>
    <t>סה"כ נכסים</t>
  </si>
  <si>
    <t>סה"כ התחייבויות והון עצמי</t>
  </si>
  <si>
    <t>יתרה</t>
  </si>
  <si>
    <t>השנה הקודמת</t>
  </si>
  <si>
    <t>השנה הנוכחית</t>
  </si>
  <si>
    <t>נכסים</t>
  </si>
  <si>
    <t>תיאור</t>
  </si>
  <si>
    <t>מזומנים</t>
  </si>
  <si>
    <t>השקעות</t>
  </si>
  <si>
    <t>מלאי</t>
  </si>
  <si>
    <t>חשבונות חייבים</t>
  </si>
  <si>
    <t>הוצאות מראש</t>
  </si>
  <si>
    <t>בניינים וציוד</t>
  </si>
  <si>
    <t>שיפורים במושכר</t>
  </si>
  <si>
    <t>הון והשקעות אחרות</t>
  </si>
  <si>
    <t>בניכוי פחת נצבר (ערך שלילי)</t>
  </si>
  <si>
    <t>צדקה</t>
  </si>
  <si>
    <t>התחייבויות</t>
  </si>
  <si>
    <t>סוג התחייבות</t>
  </si>
  <si>
    <t>חשבונות זכאים</t>
  </si>
  <si>
    <t>שכר שנצבר</t>
  </si>
  <si>
    <t>פיצויים שנצברו</t>
  </si>
  <si>
    <t>מס הכנסה לתשלום</t>
  </si>
  <si>
    <t>הכנסות צפויות</t>
  </si>
  <si>
    <t>משכנתה לתשלום</t>
  </si>
  <si>
    <t>השקעת הון</t>
  </si>
  <si>
    <t>יתרת רווח שלא יועדה שנצברה</t>
  </si>
  <si>
    <t>קטגוריות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</si>
</sst>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 &quot;₪&quot;\ * #,##0_ ;_ &quot;₪&quot;\ * \-#,##0_ ;_ &quot;₪&quot;\ * &quot;-&quot;_ ;_ @_ "/>
    <numFmt numFmtId="41" formatCode="_ * #,##0_ ;_ * \-#,##0_ ;_ * &quot;-&quot;_ ;_ @_ "/>
    <numFmt numFmtId="164" formatCode="#,##0_ ;[Red]\-#,##0\ "/>
  </numFmts>
  <fonts count="21" x14ac:knownFonts="1">
    <font>
      <sz val="11"/>
      <color theme="1" tint="0.14990691854609822"/>
      <name val="Tahoma"/>
      <family val="2"/>
    </font>
    <font>
      <sz val="11"/>
      <color theme="1" tint="0.14993743705557422"/>
      <name val="Tahoma"/>
      <family val="2"/>
    </font>
    <font>
      <b/>
      <sz val="28"/>
      <color theme="4"/>
      <name val="Tahoma"/>
      <family val="2"/>
    </font>
    <font>
      <sz val="11"/>
      <color theme="3"/>
      <name val="Tahoma"/>
      <family val="2"/>
    </font>
    <font>
      <sz val="11"/>
      <color theme="1" tint="0.14990691854609822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2"/>
      <color theme="1" tint="0.14990691854609822"/>
      <name val="Tahoma"/>
      <family val="2"/>
    </font>
    <font>
      <b/>
      <sz val="11"/>
      <color theme="1" tint="0.14990691854609822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theme="1" tint="0.14993743705557422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ashed">
        <color theme="2" tint="-9.9948118533890809E-2"/>
      </left>
      <right/>
      <top style="thin">
        <color theme="4"/>
      </top>
      <bottom style="medium">
        <color theme="4"/>
      </bottom>
      <diagonal/>
    </border>
  </borders>
  <cellStyleXfs count="47">
    <xf numFmtId="0" fontId="0" fillId="0" borderId="0">
      <alignment horizontal="right" vertical="center" wrapText="1" indent="1" readingOrder="2"/>
    </xf>
    <xf numFmtId="0" fontId="2" fillId="0" borderId="2" applyNumberFormat="0" applyFill="0" applyAlignment="0" applyProtection="0"/>
    <xf numFmtId="0" fontId="15" fillId="0" borderId="0" applyNumberFormat="0" applyFill="0" applyBorder="0" applyProtection="0">
      <alignment vertical="center"/>
    </xf>
    <xf numFmtId="0" fontId="15" fillId="0" borderId="1" applyNumberFormat="0" applyFill="0" applyProtection="0">
      <alignment horizontal="left" vertical="center" indent="1" readingOrder="2"/>
    </xf>
    <xf numFmtId="0" fontId="15" fillId="0" borderId="0" applyFill="0" applyBorder="0" applyProtection="0">
      <alignment horizontal="right" vertical="center" indent="1"/>
    </xf>
    <xf numFmtId="38" fontId="4" fillId="0" borderId="0" applyFill="0" applyBorder="0" applyAlignment="0" applyProtection="0"/>
    <xf numFmtId="0" fontId="16" fillId="3" borderId="3" applyNumberFormat="0" applyProtection="0">
      <alignment horizontal="right" vertical="center" readingOrder="2"/>
    </xf>
    <xf numFmtId="0" fontId="17" fillId="2" borderId="0" applyNumberFormat="0" applyProtection="0">
      <alignment horizontal="left" vertical="center"/>
    </xf>
    <xf numFmtId="164" fontId="4" fillId="0" borderId="0" applyFill="0" applyBorder="0" applyProtection="0">
      <alignment horizontal="left" vertical="center" indent="1" readingOrder="2"/>
    </xf>
    <xf numFmtId="0" fontId="3" fillId="5" borderId="4" applyNumberFormat="0" applyProtection="0">
      <alignment horizontal="left" vertical="center"/>
    </xf>
    <xf numFmtId="0" fontId="1" fillId="4" borderId="0" applyNumberFormat="0" applyBorder="0" applyAlignment="0" applyProtection="0"/>
    <xf numFmtId="41" fontId="4" fillId="0" borderId="0" applyFill="0" applyBorder="0" applyAlignment="0" applyProtection="0"/>
    <xf numFmtId="42" fontId="4" fillId="0" borderId="0" applyFill="0" applyBorder="0" applyAlignment="0" applyProtection="0"/>
    <xf numFmtId="9" fontId="4" fillId="0" borderId="0" applyFill="0" applyBorder="0" applyAlignment="0" applyProtection="0"/>
    <xf numFmtId="0" fontId="5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2" fillId="9" borderId="5" applyNumberFormat="0" applyAlignment="0" applyProtection="0"/>
    <xf numFmtId="0" fontId="11" fillId="10" borderId="6" applyNumberFormat="0" applyAlignment="0" applyProtection="0"/>
    <xf numFmtId="0" fontId="8" fillId="10" borderId="5" applyNumberFormat="0" applyAlignment="0" applyProtection="0"/>
    <xf numFmtId="0" fontId="14" fillId="0" borderId="7" applyNumberFormat="0" applyFill="0" applyAlignment="0" applyProtection="0"/>
    <xf numFmtId="0" fontId="13" fillId="11" borderId="8" applyNumberFormat="0" applyAlignment="0" applyProtection="0"/>
    <xf numFmtId="0" fontId="9" fillId="0" borderId="0" applyNumberFormat="0" applyFill="0" applyBorder="0" applyAlignment="0" applyProtection="0"/>
    <xf numFmtId="0" fontId="4" fillId="12" borderId="9" applyNumberFormat="0" applyAlignment="0" applyProtection="0"/>
    <xf numFmtId="0" fontId="10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34" borderId="0" applyNumberFormat="0" applyBorder="0" applyAlignment="0" applyProtection="0"/>
  </cellStyleXfs>
  <cellXfs count="31">
    <xf numFmtId="0" fontId="0" fillId="0" borderId="0" xfId="0">
      <alignment horizontal="right" vertical="center" wrapText="1" indent="1" readingOrder="2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readingOrder="2"/>
    </xf>
    <xf numFmtId="0" fontId="0" fillId="0" borderId="0" xfId="0" applyAlignment="1">
      <alignment vertical="center" readingOrder="2"/>
    </xf>
    <xf numFmtId="0" fontId="1" fillId="0" borderId="0" xfId="0" applyFont="1" applyAlignment="1">
      <alignment horizontal="left" vertical="center" wrapText="1" readingOrder="2"/>
    </xf>
    <xf numFmtId="0" fontId="2" fillId="0" borderId="2" xfId="1" applyFont="1" applyAlignment="1" applyProtection="1">
      <alignment horizontal="right" vertical="center" readingOrder="2"/>
    </xf>
    <xf numFmtId="0" fontId="2" fillId="0" borderId="2" xfId="1" applyFont="1" applyAlignment="1" applyProtection="1">
      <alignment vertical="center" readingOrder="2"/>
    </xf>
    <xf numFmtId="0" fontId="1" fillId="0" borderId="0" xfId="0" applyFont="1" applyAlignment="1">
      <alignment vertical="center" readingOrder="2"/>
    </xf>
    <xf numFmtId="0" fontId="2" fillId="0" borderId="2" xfId="1" applyFont="1" applyAlignment="1">
      <alignment vertical="center" readingOrder="2"/>
    </xf>
    <xf numFmtId="0" fontId="2" fillId="0" borderId="2" xfId="1" applyFont="1" applyAlignment="1">
      <alignment horizontal="right" vertical="center" readingOrder="2"/>
    </xf>
    <xf numFmtId="0" fontId="2" fillId="0" borderId="2" xfId="1" applyFont="1" applyBorder="1" applyAlignment="1">
      <alignment horizontal="right" vertical="center" readingOrder="2"/>
    </xf>
    <xf numFmtId="0" fontId="0" fillId="0" borderId="0" xfId="0" applyAlignment="1">
      <alignment horizontal="right" vertical="center" wrapText="1" indent="1"/>
    </xf>
    <xf numFmtId="0" fontId="15" fillId="0" borderId="0" xfId="2" applyFill="1" applyBorder="1">
      <alignment vertical="center"/>
    </xf>
    <xf numFmtId="0" fontId="15" fillId="0" borderId="0" xfId="2">
      <alignment vertical="center"/>
    </xf>
    <xf numFmtId="0" fontId="0" fillId="0" borderId="0" xfId="0" applyFont="1" applyFill="1" applyBorder="1" applyAlignment="1">
      <alignment horizontal="right" vertical="center" wrapText="1" indent="1"/>
    </xf>
    <xf numFmtId="0" fontId="3" fillId="5" borderId="4" xfId="9" applyAlignment="1">
      <alignment horizontal="right" vertical="center"/>
    </xf>
    <xf numFmtId="0" fontId="16" fillId="3" borderId="3" xfId="6" applyAlignment="1">
      <alignment horizontal="right" vertical="center"/>
    </xf>
    <xf numFmtId="0" fontId="15" fillId="0" borderId="1" xfId="3" applyAlignment="1">
      <alignment horizontal="left" vertical="center" indent="1"/>
    </xf>
    <xf numFmtId="0" fontId="15" fillId="0" borderId="0" xfId="2" applyAlignment="1">
      <alignment vertical="center"/>
    </xf>
    <xf numFmtId="0" fontId="16" fillId="3" borderId="3" xfId="6">
      <alignment horizontal="right" vertical="center" readingOrder="2"/>
    </xf>
    <xf numFmtId="0" fontId="16" fillId="3" borderId="10" xfId="6" applyBorder="1">
      <alignment horizontal="right" vertical="center" readingOrder="2"/>
    </xf>
    <xf numFmtId="0" fontId="16" fillId="3" borderId="3" xfId="6" applyAlignment="1">
      <alignment vertical="center" readingOrder="2"/>
    </xf>
    <xf numFmtId="0" fontId="15" fillId="0" borderId="1" xfId="3">
      <alignment horizontal="left" vertical="center" indent="1" readingOrder="2"/>
    </xf>
    <xf numFmtId="164" fontId="0" fillId="0" borderId="0" xfId="8" applyFont="1" applyFill="1" applyBorder="1" applyAlignment="1" applyProtection="1">
      <alignment horizontal="left" vertical="center" indent="1" readingOrder="1"/>
    </xf>
    <xf numFmtId="164" fontId="4" fillId="5" borderId="4" xfId="8" applyFill="1" applyBorder="1" applyAlignment="1">
      <alignment horizontal="left" vertical="center" indent="1" readingOrder="1"/>
    </xf>
    <xf numFmtId="164" fontId="3" fillId="5" borderId="4" xfId="8" applyFont="1" applyFill="1" applyBorder="1" applyAlignment="1">
      <alignment horizontal="left" vertical="center" indent="1" readingOrder="1"/>
    </xf>
    <xf numFmtId="164" fontId="20" fillId="3" borderId="3" xfId="8" applyFont="1" applyFill="1" applyBorder="1" applyAlignment="1">
      <alignment horizontal="left" vertical="center" indent="1" readingOrder="1"/>
    </xf>
    <xf numFmtId="164" fontId="0" fillId="0" borderId="0" xfId="8" applyFont="1" applyFill="1" applyBorder="1" applyAlignment="1">
      <alignment horizontal="left" vertical="center" indent="1" readingOrder="1"/>
    </xf>
    <xf numFmtId="164" fontId="4" fillId="0" borderId="0" xfId="8" applyAlignment="1">
      <alignment horizontal="left" vertical="center" indent="1" readingOrder="1"/>
    </xf>
    <xf numFmtId="164" fontId="16" fillId="3" borderId="10" xfId="8" applyFont="1" applyFill="1" applyBorder="1" applyAlignment="1">
      <alignment horizontal="left" vertical="center" indent="1" readingOrder="1"/>
    </xf>
    <xf numFmtId="164" fontId="16" fillId="3" borderId="3" xfId="8" applyFont="1" applyFill="1" applyBorder="1" applyAlignment="1">
      <alignment horizontal="left" vertical="center" indent="1" readingOrder="1"/>
    </xf>
  </cellXfs>
  <cellStyles count="47">
    <cellStyle name="20% - הדגשה1" xfId="7" builtinId="30" customBuiltin="1"/>
    <cellStyle name="20% - הדגשה2" xfId="29" builtinId="34" customBuiltin="1"/>
    <cellStyle name="20% - הדגשה3" xfId="33" builtinId="38" customBuiltin="1"/>
    <cellStyle name="20% - הדגשה4" xfId="37" builtinId="42" customBuiltin="1"/>
    <cellStyle name="20% - הדגשה5" xfId="10" builtinId="46" customBuiltin="1"/>
    <cellStyle name="20% - הדגשה6" xfId="44" builtinId="50" customBuiltin="1"/>
    <cellStyle name="40% - הדגשה1" xfId="26" builtinId="31" customBuiltin="1"/>
    <cellStyle name="40% - הדגשה2" xfId="30" builtinId="35" customBuiltin="1"/>
    <cellStyle name="40% - הדגשה3" xfId="34" builtinId="39" customBuiltin="1"/>
    <cellStyle name="40% - הדגשה4" xfId="38" builtinId="43" customBuiltin="1"/>
    <cellStyle name="40% - הדגשה5" xfId="41" builtinId="47" customBuiltin="1"/>
    <cellStyle name="40% - הדגשה6" xfId="45" builtinId="51" customBuiltin="1"/>
    <cellStyle name="60% - הדגשה1" xfId="27" builtinId="32" customBuiltin="1"/>
    <cellStyle name="60% - הדגשה2" xfId="31" builtinId="36" customBuiltin="1"/>
    <cellStyle name="60% - הדגשה3" xfId="35" builtinId="40" customBuiltin="1"/>
    <cellStyle name="60% - הדגשה4" xfId="39" builtinId="44" customBuiltin="1"/>
    <cellStyle name="60% - הדגשה5" xfId="42" builtinId="48" customBuiltin="1"/>
    <cellStyle name="60% - הדגשה6" xfId="46" builtinId="52" customBuiltin="1"/>
    <cellStyle name="Comma" xfId="5" builtinId="3" customBuiltin="1"/>
    <cellStyle name="Currency" xfId="8" builtinId="4" customBuiltin="1"/>
    <cellStyle name="Normal" xfId="0" builtinId="0" customBuiltin="1"/>
    <cellStyle name="Percent" xfId="13" builtinId="5" customBuiltin="1"/>
    <cellStyle name="הדגשה1" xfId="25" builtinId="29" customBuiltin="1"/>
    <cellStyle name="הדגשה2" xfId="28" builtinId="33" customBuiltin="1"/>
    <cellStyle name="הדגשה3" xfId="32" builtinId="37" customBuiltin="1"/>
    <cellStyle name="הדגשה4" xfId="36" builtinId="41" customBuiltin="1"/>
    <cellStyle name="הדגשה5" xfId="40" builtinId="45" customBuiltin="1"/>
    <cellStyle name="הדגשה6" xfId="43" builtinId="49" customBuiltin="1"/>
    <cellStyle name="הערה" xfId="23" builtinId="10" customBuiltin="1"/>
    <cellStyle name="חישוב" xfId="19" builtinId="22" customBuiltin="1"/>
    <cellStyle name="טוב" xfId="14" builtinId="26" customBuiltin="1"/>
    <cellStyle name="טקסט אזהרה" xfId="22" builtinId="11" customBuiltin="1"/>
    <cellStyle name="טקסט הסברי" xfId="24" builtinId="53" customBuiltin="1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9" builtinId="19" customBuiltin="1"/>
    <cellStyle name="מטבע [0]" xfId="12" builtinId="7" customBuiltin="1"/>
    <cellStyle name="ניטראלי" xfId="16" builtinId="28" customBuiltin="1"/>
    <cellStyle name="סה&quot;כ" xfId="6" builtinId="25" customBuiltin="1"/>
    <cellStyle name="פלט" xfId="18" builtinId="21" customBuiltin="1"/>
    <cellStyle name="פסיק [0]" xfId="11" builtinId="6" customBuiltin="1"/>
    <cellStyle name="קלט" xfId="17" builtinId="20" customBuiltin="1"/>
    <cellStyle name="רע" xfId="15" builtinId="27" customBuiltin="1"/>
    <cellStyle name="תא מסומן" xfId="21" builtinId="23" customBuiltin="1"/>
    <cellStyle name="תא מקושר" xfId="20" builtinId="24" customBuiltin="1"/>
  </cellStyles>
  <dxfs count="29">
    <dxf>
      <alignment horizontal="left" vertical="center" textRotation="0" wrapText="0" indent="1" justifyLastLine="0" shrinkToFit="0" readingOrder="1"/>
    </dxf>
    <dxf>
      <alignment horizontal="left" vertical="center" textRotation="0" wrapText="0" indent="1" justifyLastLine="0" shrinkToFit="0" readingOrder="1"/>
    </dxf>
    <dxf>
      <alignment horizontal="left" vertical="center" textRotation="0" wrapText="0" indent="1" justifyLastLine="0" shrinkToFit="0" readingOrder="1"/>
    </dxf>
    <dxf>
      <alignment horizontal="left" vertical="center" textRotation="0" wrapText="0" indent="1" justifyLastLine="0" shrinkToFit="0" readingOrder="1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1"/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alignment horizontal="righ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general" vertical="center" textRotation="0" wrapText="0" indent="0" justifyLastLine="0" shrinkToFit="0" readingOrder="2"/>
    </dxf>
    <dxf>
      <border outline="0"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dashed">
          <color theme="2" tint="-9.9948118533890809E-2"/>
        </left>
        <right/>
        <top style="thin">
          <color theme="4"/>
        </top>
        <bottom style="medium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0691854609822"/>
        <name val="Tahoma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 style="dashed">
          <color theme="2" tint="-9.9948118533890809E-2"/>
        </left>
        <right/>
        <top style="thin">
          <color theme="4"/>
        </top>
        <bottom style="medium">
          <color theme="4"/>
        </bottom>
      </border>
    </dxf>
    <dxf>
      <border outline="0">
        <bottom style="medium">
          <color theme="4"/>
        </bottom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vertical="center" textRotation="0" indent="0" justifyLastLine="0" shrinkToFit="0" readingOrder="2"/>
    </dxf>
    <dxf>
      <fill>
        <patternFill patternType="none">
          <fgColor indexed="64"/>
          <bgColor indexed="65"/>
        </patternFill>
      </fill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מאזן" defaultPivotStyle="PivotStyleLight16">
    <tableStyle name="מאזן" pivot="0" count="4">
      <tableStyleElement type="wholeTable" dxfId="28"/>
      <tableStyleElement type="headerRow" dxfId="27"/>
      <tableStyleElement type="totalRow" dxfId="26"/>
      <tableStyleElement type="first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לוח_מחוונים" displayName="לוח_מחוונים" ref="B3:D9" headerRowDxfId="18" totalsRowDxfId="17" headerRowCellStyle="כותרת 1">
  <autoFilter ref="B3:D9">
    <filterColumn colId="0" hiddenButton="1"/>
    <filterColumn colId="1" hiddenButton="1"/>
    <filterColumn colId="2" hiddenButton="1"/>
  </autoFilter>
  <tableColumns count="3">
    <tableColumn id="1" name="סוג נכס" totalsRowLabel="Total" dataDxfId="6"/>
    <tableColumn id="2" name="השנה הקודמת" totalsRowFunction="sum" dataDxfId="5" dataCellStyle="Currency">
      <calculatedColumnFormula>SUMIFS(נכסים[השנה הקודמת],נכסים[סוג נכס],לוח_מחוונים[[#This Row],[סוג נכס]])+SUMIFS(התחייבויות[השנה הקודמת],התחייבויות[סוג התחייבות],לוח_מחוונים[[#This Row],[סוג נכס]])</calculatedColumnFormula>
    </tableColumn>
    <tableColumn id="3" name="השנה הנוכחית" totalsRowFunction="sum" dataDxfId="4" dataCellStyle="Currency">
      <calculatedColumnFormula>SUMIFS(נכסים[השנה הנוכחית],נכסים[סוג נכס],לוח_מחוונים[[#This Row],[סוג נכס]])+SUMIFS(התחייבויות[השנה הנוכחית],התחייבויות[סוג התחייבות],לוח_מחוונים[[#This Row],[סוג נכס]])</calculatedColumnFormula>
    </tableColumn>
  </tableColumns>
  <tableStyleInfo name="מאזן" showFirstColumn="0" showLastColumn="0" showRowStripes="0" showColumnStripes="0"/>
  <extLst>
    <ext xmlns:x14="http://schemas.microsoft.com/office/spreadsheetml/2009/9/main" uri="{504A1905-F514-4f6f-8877-14C23A59335A}">
      <x14:table altTextSummary="בחר סוג נכס כדי לעדכן באופן אוטומטי את ערכי השנים להשוואה בטבלה זו. סה&quot;כ הנכסים, סה&quot;כ ההתחייבויות וההון העצמי והיתרה מחושבים בסוף הטבלה"/>
    </ext>
  </extLst>
</table>
</file>

<file path=xl/tables/table2.xml><?xml version="1.0" encoding="utf-8"?>
<table xmlns="http://schemas.openxmlformats.org/spreadsheetml/2006/main" id="16" name="נכסים" displayName="נכסים" ref="B3:E14" totalsRowCount="1" tableBorderDxfId="16" headerRowCellStyle="כותרת 1" totalsRowCellStyle="סה&quot;כ">
  <autoFilter ref="B3:E13"/>
  <tableColumns count="4">
    <tableColumn id="5" name="סוג נכס" totalsRowLabel="סה&quot;כ נכסים" dataCellStyle="Normal"/>
    <tableColumn id="1" name="תיאור" dataCellStyle="Normal"/>
    <tableColumn id="3" name="השנה הקודמת" totalsRowFunction="sum" dataDxfId="3" totalsRowDxfId="15" dataCellStyle="Currency"/>
    <tableColumn id="4" name="השנה הנוכחית" totalsRowFunction="sum" dataDxfId="2" totalsRowDxfId="14" dataCellStyle="Currency"/>
  </tableColumns>
  <tableStyleInfo name="מאזן" showFirstColumn="0" showLastColumn="0" showRowStripes="1" showColumnStripes="0"/>
  <extLst>
    <ext xmlns:x14="http://schemas.microsoft.com/office/spreadsheetml/2009/9/main" uri="{504A1905-F514-4f6f-8877-14C23A59335A}">
      <x14:table altTextSummary="בחר סוג נכס והזן תיאורים וערכים מתאימים עבור השנים להשוואה בטבלה זו. סה&quot;כ הנכסים מחושב בסוף הטבלה"/>
    </ext>
  </extLst>
</table>
</file>

<file path=xl/tables/table3.xml><?xml version="1.0" encoding="utf-8"?>
<table xmlns="http://schemas.openxmlformats.org/spreadsheetml/2006/main" id="21" name="התחייבויות" displayName="התחייבויות" ref="B3:E12" totalsRowCount="1" tableBorderDxfId="13" totalsRowCellStyle="סה&quot;כ">
  <autoFilter ref="B3:E11"/>
  <tableColumns count="4">
    <tableColumn id="5" name="סוג התחייבות" totalsRowLabel="סה&quot;כ התחייבויות והון עצמי" dataCellStyle="Normal"/>
    <tableColumn id="1" name="תיאור" totalsRowDxfId="12" dataCellStyle="Normal"/>
    <tableColumn id="3" name="השנה הקודמת" totalsRowFunction="sum" dataDxfId="1" totalsRowDxfId="11" dataCellStyle="Currency"/>
    <tableColumn id="4" name="השנה הנוכחית" totalsRowFunction="sum" dataDxfId="0" totalsRowDxfId="10" dataCellStyle="Currency"/>
  </tableColumns>
  <tableStyleInfo name="מאזן" showFirstColumn="0" showLastColumn="0" showRowStripes="1" showColumnStripes="0"/>
  <extLst>
    <ext xmlns:x14="http://schemas.microsoft.com/office/spreadsheetml/2009/9/main" uri="{504A1905-F514-4f6f-8877-14C23A59335A}">
      <x14:table altTextSummary="בחר סוג התחייבות והזן תיאורים וערכים מתאימים עבור השנים להשוואה בטבלה זו. סה&quot;כ ההתחייבויות וההון העצמי מחושב בסוף הטבלה"/>
    </ext>
  </extLst>
</table>
</file>

<file path=xl/tables/table4.xml><?xml version="1.0" encoding="utf-8"?>
<table xmlns="http://schemas.openxmlformats.org/spreadsheetml/2006/main" id="2" name="קטגוריות" displayName="קטגוריות" ref="B3:B9" totalsRowShown="0" headerRowDxfId="9" dataDxfId="8" headerRowCellStyle="כותרת 1" dataCellStyle="Normal">
  <autoFilter ref="B3:B9">
    <filterColumn colId="0" hiddenButton="1"/>
  </autoFilter>
  <tableColumns count="1">
    <tableColumn id="1" name="קטגוריות" dataDxfId="7" dataCellStyle="Normal"/>
  </tableColumns>
  <tableStyleInfo name="מאזן" showFirstColumn="0" showLastColumn="0" showRowStripes="0" showColumnStripes="0"/>
  <extLst>
    <ext xmlns:x14="http://schemas.microsoft.com/office/spreadsheetml/2009/9/main" uri="{504A1905-F514-4f6f-8877-14C23A59335A}">
      <x14:table altTextSummary="הזן קטגוריות עבור נכסים והתחייבויות בטבלה זו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12"/>
  <sheetViews>
    <sheetView showGridLines="0" rightToLeft="1" tabSelected="1" workbookViewId="0"/>
  </sheetViews>
  <sheetFormatPr defaultColWidth="9.125" defaultRowHeight="30" customHeight="1" x14ac:dyDescent="0.2"/>
  <cols>
    <col min="1" max="1" width="1.5" style="2" customWidth="1"/>
    <col min="2" max="2" width="47.75" style="2" customWidth="1"/>
    <col min="3" max="4" width="18.625" style="2" customWidth="1"/>
    <col min="5" max="16384" width="9.125" style="2"/>
  </cols>
  <sheetData>
    <row r="1" spans="1:4" ht="42" customHeight="1" thickBot="1" x14ac:dyDescent="0.25">
      <c r="A1" s="4"/>
      <c r="B1" s="5" t="s">
        <v>0</v>
      </c>
      <c r="C1" s="6"/>
      <c r="D1" s="6"/>
    </row>
    <row r="2" spans="1:4" ht="30" customHeight="1" thickTop="1" thickBot="1" x14ac:dyDescent="0.25">
      <c r="A2" s="4"/>
      <c r="B2"/>
      <c r="C2" s="17" t="str">
        <f ca="1">"FY-"&amp;YEAR(TODAY())-1</f>
        <v>FY-2016</v>
      </c>
      <c r="D2" s="17" t="str">
        <f ca="1">"FY-"&amp;YEAR(TODAY())</f>
        <v>FY-2017</v>
      </c>
    </row>
    <row r="3" spans="1:4" ht="18" customHeight="1" thickTop="1" x14ac:dyDescent="0.2">
      <c r="A3" s="4"/>
      <c r="B3" s="12" t="s">
        <v>1</v>
      </c>
      <c r="C3" s="12" t="s">
        <v>11</v>
      </c>
      <c r="D3" s="12" t="s">
        <v>12</v>
      </c>
    </row>
    <row r="4" spans="1:4" ht="30" customHeight="1" x14ac:dyDescent="0.2">
      <c r="A4" s="4"/>
      <c r="B4" s="14" t="s">
        <v>2</v>
      </c>
      <c r="C4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600</v>
      </c>
      <c r="D4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600</v>
      </c>
    </row>
    <row r="5" spans="1:4" ht="30" customHeight="1" x14ac:dyDescent="0.2">
      <c r="A5" s="4"/>
      <c r="B5" s="14" t="s">
        <v>3</v>
      </c>
      <c r="C5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-100</v>
      </c>
      <c r="D5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-85</v>
      </c>
    </row>
    <row r="6" spans="1:4" ht="30" customHeight="1" x14ac:dyDescent="0.2">
      <c r="A6" s="4"/>
      <c r="B6" s="14" t="s">
        <v>4</v>
      </c>
      <c r="C6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0</v>
      </c>
      <c r="D6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0</v>
      </c>
    </row>
    <row r="7" spans="1:4" ht="30" customHeight="1" x14ac:dyDescent="0.2">
      <c r="A7" s="4"/>
      <c r="B7" s="14" t="s">
        <v>5</v>
      </c>
      <c r="C7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500</v>
      </c>
      <c r="D7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350</v>
      </c>
    </row>
    <row r="8" spans="1:4" ht="30" customHeight="1" x14ac:dyDescent="0.2">
      <c r="A8" s="4"/>
      <c r="B8" s="14" t="s">
        <v>6</v>
      </c>
      <c r="C8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0</v>
      </c>
      <c r="D8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0</v>
      </c>
    </row>
    <row r="9" spans="1:4" ht="30" customHeight="1" x14ac:dyDescent="0.2">
      <c r="A9" s="4"/>
      <c r="B9" s="14" t="s">
        <v>7</v>
      </c>
      <c r="C9" s="23">
        <f>SUMIFS(נכסים[השנה הקודמת],נכסים[סוג נכס],לוח_מחוונים[[#This Row],[סוג נכס]])+SUMIFS(התחייבויות[השנה הקודמת],התחייבויות[סוג התחייבות],לוח_מחוונים[[#This Row],[סוג נכס]])</f>
        <v>0</v>
      </c>
      <c r="D9" s="23">
        <f>SUMIFS(נכסים[השנה הנוכחית],נכסים[סוג נכס],לוח_מחוונים[[#This Row],[סוג נכס]])+SUMIFS(התחייבויות[השנה הנוכחית],התחייבויות[סוג התחייבות],לוח_מחוונים[[#This Row],[סוג נכס]])</f>
        <v>350</v>
      </c>
    </row>
    <row r="10" spans="1:4" ht="30" customHeight="1" x14ac:dyDescent="0.2">
      <c r="A10" s="4"/>
      <c r="B10" s="15" t="s">
        <v>8</v>
      </c>
      <c r="C10" s="24">
        <f>נכסים[[#Totals],[השנה הקודמת]]</f>
        <v>500</v>
      </c>
      <c r="D10" s="24">
        <f>נכסים[[#Totals],[השנה הנוכחית]]</f>
        <v>515</v>
      </c>
    </row>
    <row r="11" spans="1:4" ht="30" customHeight="1" x14ac:dyDescent="0.2">
      <c r="A11" s="4"/>
      <c r="B11" s="15" t="s">
        <v>9</v>
      </c>
      <c r="C11" s="25">
        <f>התחייבויות[[#Totals],[השנה הקודמת]]</f>
        <v>500</v>
      </c>
      <c r="D11" s="25">
        <f>התחייבויות[[#Totals],[השנה הנוכחית]]</f>
        <v>700</v>
      </c>
    </row>
    <row r="12" spans="1:4" ht="30" customHeight="1" thickBot="1" x14ac:dyDescent="0.25">
      <c r="A12" s="4"/>
      <c r="B12" s="16" t="s">
        <v>10</v>
      </c>
      <c r="C12" s="26">
        <f>C10-C11</f>
        <v>0</v>
      </c>
      <c r="D12" s="26">
        <f>D10-D11</f>
        <v>-185</v>
      </c>
    </row>
  </sheetData>
  <sheetProtection insertColumns="0" insertRows="0" deleteColumns="0" deleteRows="0" selectLockedCells="1"/>
  <conditionalFormatting sqref="C11">
    <cfRule type="expression" dxfId="24" priority="1">
      <formula>$C$11&gt;$C$10</formula>
    </cfRule>
    <cfRule type="expression" dxfId="23" priority="2">
      <formula>$C$11&lt;$C$10</formula>
    </cfRule>
    <cfRule type="expression" dxfId="22" priority="3">
      <formula>$C$11=$C$10</formula>
    </cfRule>
  </conditionalFormatting>
  <conditionalFormatting sqref="D11">
    <cfRule type="expression" dxfId="21" priority="5">
      <formula>$D$11&gt;$D$10</formula>
    </cfRule>
    <cfRule type="expression" dxfId="20" priority="6">
      <formula>$D$11&lt;$D$10</formula>
    </cfRule>
    <cfRule type="expression" dxfId="19" priority="7">
      <formula>$D$11=$D$10</formula>
    </cfRule>
  </conditionalFormatting>
  <dataValidations count="12">
    <dataValidation allowBlank="1" showInputMessage="1" showErrorMessage="1" prompt="צור מאזן בחוברת עבודה זו. הזן נכסים והתחייבויות בכל גליון עבודה. סה&quot;כ הנכסים, סה&quot;כ ההתחייבויות והיתרה מחושבים באופן אוטומטי בגליון עבודה זה" sqref="A1"/>
    <dataValidation allowBlank="1" showInputMessage="1" showErrorMessage="1" prompt="סה&quot;כ הנכסים מחושב באופן אוטומטי בתאים משמאל" sqref="B10"/>
    <dataValidation allowBlank="1" showInputMessage="1" showErrorMessage="1" prompt="סה&quot;כ ההתחייבויות וההון העצמי מחושב באופן אוטומטי בתאים משמאל. הדגל הופך לירוק כדי לציין יתרת אפס או יתרה חיובית והופך לאדום כדי לציין יתרה שלילית" sqref="B11"/>
    <dataValidation allowBlank="1" showInputMessage="1" showErrorMessage="1" prompt="היתרה מחושבת באופן אוטומטי בתאים משמאל" sqref="B12"/>
    <dataValidation allowBlank="1" showInputMessage="1" showErrorMessage="1" prompt="הכותרת של גליון עבודה זה מופיעה בתא זה" sqref="B1"/>
    <dataValidation allowBlank="1" showInputMessage="1" showErrorMessage="1" prompt="הזן שנה 2 להשוואה בתא זה" sqref="D2"/>
    <dataValidation allowBlank="1" showInputMessage="1" showErrorMessage="1" prompt="בחר סוג נכס בעמודה זו. הערכים להשוואה בין השנים יתעדכנו באופן אוטומטי.  הקש ALT+חץ למטה כדי לפתוח את הרשימה הנפתחת ולאחר מכן הקש ENTER כדי לבצע בחירה" sqref="B3"/>
    <dataValidation allowBlank="1" showInputMessage="1" showErrorMessage="1" prompt="הזן שנה 1 להשוואה בתא זה" sqref="C2"/>
    <dataValidation allowBlank="1" showInputMessage="1" showErrorMessage="1" prompt="הזן שנים להשוואה בתאים C2 ו- D2 משמאל" sqref="B2"/>
    <dataValidation allowBlank="1" showInputMessage="1" showErrorMessage="1" prompt=" הערכים עבור השנה לעיל מגליונות העבודה 'נכסים ו'התחייבויות' מתעדכנים באופן אוטומטי בעמודה זו תחת כותרת זו" sqref="C3"/>
    <dataValidation allowBlank="1" showInputMessage="1" showErrorMessage="1" prompt="הערכים עבור השנה לעיל מגליונות העבודה 'נכסים ו'התחייבויות' מתעדכנים באופן אוטומטי בעמודה זו תחת כותרת זו" sqref="D3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4:B9">
      <formula1>INDIRECT("קטגוריות[קטגוריות]")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  <pageSetUpPr autoPageBreaks="0" fitToPage="1"/>
  </sheetPr>
  <dimension ref="A1:E14"/>
  <sheetViews>
    <sheetView showGridLines="0" rightToLeft="1" workbookViewId="0">
      <pane ySplit="3" topLeftCell="A4" activePane="bottomLeft" state="frozen"/>
      <selection pane="bottomLeft" activeCell="A4" sqref="A4"/>
    </sheetView>
  </sheetViews>
  <sheetFormatPr defaultColWidth="9.125" defaultRowHeight="30" customHeight="1" x14ac:dyDescent="0.2"/>
  <cols>
    <col min="1" max="1" width="1.5" style="2" customWidth="1"/>
    <col min="2" max="3" width="35.625" style="2" customWidth="1"/>
    <col min="4" max="5" width="18.625" style="2" customWidth="1"/>
    <col min="6" max="16384" width="9.125" style="2"/>
  </cols>
  <sheetData>
    <row r="1" spans="1:5" s="3" customFormat="1" ht="42" customHeight="1" thickBot="1" x14ac:dyDescent="0.25">
      <c r="A1" s="7"/>
      <c r="B1" s="8" t="s">
        <v>13</v>
      </c>
      <c r="C1" s="8"/>
      <c r="D1" s="8"/>
      <c r="E1" s="8"/>
    </row>
    <row r="2" spans="1:5" s="3" customFormat="1" ht="30" customHeight="1" thickTop="1" thickBot="1" x14ac:dyDescent="0.25">
      <c r="A2" s="7"/>
      <c r="B2"/>
      <c r="C2"/>
      <c r="D2" s="17" t="str">
        <f ca="1">FY_YEAR</f>
        <v>FY-2016</v>
      </c>
      <c r="E2" s="17" t="str">
        <f ca="1">FY_YEAR_2</f>
        <v>FY-2017</v>
      </c>
    </row>
    <row r="3" spans="1:5" s="3" customFormat="1" ht="18" customHeight="1" thickTop="1" x14ac:dyDescent="0.2">
      <c r="A3" s="7"/>
      <c r="B3" s="13" t="s">
        <v>1</v>
      </c>
      <c r="C3" s="13" t="s">
        <v>14</v>
      </c>
      <c r="D3" s="18" t="s">
        <v>11</v>
      </c>
      <c r="E3" s="18" t="s">
        <v>12</v>
      </c>
    </row>
    <row r="4" spans="1:5" s="3" customFormat="1" ht="30" customHeight="1" x14ac:dyDescent="0.2">
      <c r="A4" s="7"/>
      <c r="B4" t="s">
        <v>2</v>
      </c>
      <c r="C4" t="s">
        <v>15</v>
      </c>
      <c r="D4" s="27">
        <v>600</v>
      </c>
      <c r="E4" s="27">
        <v>600</v>
      </c>
    </row>
    <row r="5" spans="1:5" s="3" customFormat="1" ht="30" customHeight="1" x14ac:dyDescent="0.2">
      <c r="A5" s="7"/>
      <c r="B5" t="s">
        <v>2</v>
      </c>
      <c r="C5" t="s">
        <v>16</v>
      </c>
      <c r="D5" s="28"/>
      <c r="E5" s="28"/>
    </row>
    <row r="6" spans="1:5" s="3" customFormat="1" ht="30" customHeight="1" x14ac:dyDescent="0.2">
      <c r="A6" s="7"/>
      <c r="B6" t="s">
        <v>2</v>
      </c>
      <c r="C6" t="s">
        <v>17</v>
      </c>
      <c r="D6" s="28"/>
      <c r="E6" s="28"/>
    </row>
    <row r="7" spans="1:5" s="3" customFormat="1" ht="30" customHeight="1" x14ac:dyDescent="0.2">
      <c r="A7" s="7"/>
      <c r="B7" t="s">
        <v>2</v>
      </c>
      <c r="C7" t="s">
        <v>18</v>
      </c>
      <c r="D7" s="28"/>
      <c r="E7" s="28"/>
    </row>
    <row r="8" spans="1:5" s="3" customFormat="1" ht="30" customHeight="1" x14ac:dyDescent="0.2">
      <c r="A8" s="7"/>
      <c r="B8" t="s">
        <v>2</v>
      </c>
      <c r="C8" t="s">
        <v>19</v>
      </c>
      <c r="D8" s="28"/>
      <c r="E8" s="28"/>
    </row>
    <row r="9" spans="1:5" s="3" customFormat="1" ht="30" customHeight="1" x14ac:dyDescent="0.2">
      <c r="A9" s="7"/>
      <c r="B9" t="s">
        <v>3</v>
      </c>
      <c r="C9" t="s">
        <v>20</v>
      </c>
      <c r="D9" s="28"/>
      <c r="E9" s="28"/>
    </row>
    <row r="10" spans="1:5" s="3" customFormat="1" ht="30" customHeight="1" x14ac:dyDescent="0.2">
      <c r="A10" s="7"/>
      <c r="B10" t="s">
        <v>3</v>
      </c>
      <c r="C10" t="s">
        <v>21</v>
      </c>
      <c r="D10" s="28"/>
      <c r="E10" s="28"/>
    </row>
    <row r="11" spans="1:5" ht="30" customHeight="1" x14ac:dyDescent="0.2">
      <c r="A11" s="4"/>
      <c r="B11" t="s">
        <v>3</v>
      </c>
      <c r="C11" t="s">
        <v>22</v>
      </c>
      <c r="D11" s="28"/>
      <c r="E11" s="28"/>
    </row>
    <row r="12" spans="1:5" s="3" customFormat="1" ht="30" customHeight="1" x14ac:dyDescent="0.2">
      <c r="A12" s="7"/>
      <c r="B12" t="s">
        <v>3</v>
      </c>
      <c r="C12" t="s">
        <v>23</v>
      </c>
      <c r="D12" s="28">
        <v>-100</v>
      </c>
      <c r="E12" s="28">
        <v>-85</v>
      </c>
    </row>
    <row r="13" spans="1:5" s="3" customFormat="1" ht="30" customHeight="1" x14ac:dyDescent="0.2">
      <c r="A13" s="7"/>
      <c r="B13" t="s">
        <v>4</v>
      </c>
      <c r="C13" t="s">
        <v>24</v>
      </c>
      <c r="D13" s="28"/>
      <c r="E13" s="28"/>
    </row>
    <row r="14" spans="1:5" ht="30" customHeight="1" thickBot="1" x14ac:dyDescent="0.25">
      <c r="A14" s="4"/>
      <c r="B14" s="20" t="s">
        <v>8</v>
      </c>
      <c r="C14" s="20"/>
      <c r="D14" s="29">
        <f>SUBTOTAL(109,נכסים[השנה הקודמת])</f>
        <v>500</v>
      </c>
      <c r="E14" s="29">
        <f>SUBTOTAL(109,נכסים[השנה הנוכחית])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צור רשימת נכסים עם השוואה בין שנות כספים בגליון עבודה זה. סה&quot;כ הנכסים מחושב באופן אוטומטי בסוף הטבלה 'נכסים'" sqref="A1"/>
    <dataValidation allowBlank="1" showInputMessage="1" showErrorMessage="1" prompt="הכותרת של גליון עבודה זה מופיעה בתא זה" sqref="B1"/>
    <dataValidation allowBlank="1" showInputMessage="1" showErrorMessage="1" prompt="הזן תיאור בעמודה זו תחת כותרת זו" sqref="C3"/>
    <dataValidation allowBlank="1" showInputMessage="1" showErrorMessage="1" prompt="בחר סוג נכס בעמודה זו תחת כותרת זו. הקש ALT+חץ למטה כדי לפתוח את הרשימה הנפתחת ולאחר מכן הקש ENTER כדי לבצע בחירה. השתמש במסנני כותרות כדי למצוא ערכים ספציפיים" sqref="B3"/>
    <dataValidation allowBlank="1" showInputMessage="1" showErrorMessage="1" prompt="הזן את סכומי הנכסים עבור השנה שלעיל בעמודה זו תחת כותרת זו" sqref="D3:E3"/>
    <dataValidation allowBlank="1" showInputMessage="1" showErrorMessage="1" prompt="השנים להשוואה מתעדכנות באופן אוטומטי בתאים D2 ו- E2 משמאל" sqref="B2"/>
    <dataValidation allowBlank="1" showInputMessage="1" showErrorMessage="1" prompt="שנה 2 להשוואה מתעדכנת באופן אוטומטי בתא זה" sqref="E2"/>
    <dataValidation allowBlank="1" showInputMessage="1" showErrorMessage="1" prompt="שנה 1 להשוואה מתעדכנת באופן אוטומטי בתא זה" sqref="D2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4:B13">
      <formula1>INDIRECT("קטגוריות[קטגוריות]")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/>
    <pageSetUpPr autoPageBreaks="0" fitToPage="1"/>
  </sheetPr>
  <dimension ref="A1:E12"/>
  <sheetViews>
    <sheetView showGridLines="0" rightToLeft="1" workbookViewId="0">
      <pane ySplit="3" topLeftCell="A4" activePane="bottomLeft" state="frozen"/>
      <selection pane="bottomLeft" activeCell="A4" sqref="A4"/>
    </sheetView>
  </sheetViews>
  <sheetFormatPr defaultColWidth="9.125" defaultRowHeight="30" customHeight="1" x14ac:dyDescent="0.2"/>
  <cols>
    <col min="1" max="1" width="1.5" style="2" customWidth="1"/>
    <col min="2" max="3" width="35.625" style="2" customWidth="1"/>
    <col min="4" max="5" width="18.625" style="2" customWidth="1"/>
    <col min="6" max="16384" width="9.125" style="2"/>
  </cols>
  <sheetData>
    <row r="1" spans="1:5" s="3" customFormat="1" ht="42" customHeight="1" thickBot="1" x14ac:dyDescent="0.25">
      <c r="A1" s="7"/>
      <c r="B1" s="9" t="s">
        <v>25</v>
      </c>
      <c r="C1" s="8"/>
      <c r="D1" s="8"/>
      <c r="E1" s="8"/>
    </row>
    <row r="2" spans="1:5" s="3" customFormat="1" ht="30" customHeight="1" thickTop="1" thickBot="1" x14ac:dyDescent="0.25">
      <c r="A2" s="7"/>
      <c r="B2" s="1"/>
      <c r="C2" s="1"/>
      <c r="D2" s="22" t="str">
        <f ca="1">FY_YEAR</f>
        <v>FY-2016</v>
      </c>
      <c r="E2" s="17" t="str">
        <f ca="1">FY_YEAR_2</f>
        <v>FY-2017</v>
      </c>
    </row>
    <row r="3" spans="1:5" s="3" customFormat="1" ht="18" customHeight="1" thickTop="1" x14ac:dyDescent="0.2">
      <c r="A3" s="7"/>
      <c r="B3" s="13" t="s">
        <v>26</v>
      </c>
      <c r="C3" s="13" t="s">
        <v>14</v>
      </c>
      <c r="D3" s="13" t="s">
        <v>11</v>
      </c>
      <c r="E3" s="13" t="s">
        <v>12</v>
      </c>
    </row>
    <row r="4" spans="1:5" s="3" customFormat="1" ht="30" customHeight="1" x14ac:dyDescent="0.2">
      <c r="A4" s="7"/>
      <c r="B4" t="s">
        <v>5</v>
      </c>
      <c r="C4" t="s">
        <v>27</v>
      </c>
      <c r="D4" s="27"/>
      <c r="E4" s="27">
        <v>350</v>
      </c>
    </row>
    <row r="5" spans="1:5" s="3" customFormat="1" ht="30" customHeight="1" x14ac:dyDescent="0.2">
      <c r="A5" s="7"/>
      <c r="B5" t="s">
        <v>5</v>
      </c>
      <c r="C5" t="s">
        <v>28</v>
      </c>
      <c r="D5" s="27"/>
      <c r="E5" s="27"/>
    </row>
    <row r="6" spans="1:5" s="3" customFormat="1" ht="30" customHeight="1" x14ac:dyDescent="0.2">
      <c r="A6" s="7"/>
      <c r="B6" t="s">
        <v>5</v>
      </c>
      <c r="C6" t="s">
        <v>29</v>
      </c>
      <c r="D6" s="27">
        <v>500</v>
      </c>
      <c r="E6" s="27"/>
    </row>
    <row r="7" spans="1:5" s="3" customFormat="1" ht="30" customHeight="1" x14ac:dyDescent="0.2">
      <c r="A7" s="7"/>
      <c r="B7" t="s">
        <v>5</v>
      </c>
      <c r="C7" t="s">
        <v>30</v>
      </c>
      <c r="D7" s="27"/>
      <c r="E7" s="27"/>
    </row>
    <row r="8" spans="1:5" s="3" customFormat="1" ht="30" customHeight="1" x14ac:dyDescent="0.2">
      <c r="A8" s="7"/>
      <c r="B8" t="s">
        <v>5</v>
      </c>
      <c r="C8" t="s">
        <v>31</v>
      </c>
      <c r="D8" s="27"/>
      <c r="E8" s="27"/>
    </row>
    <row r="9" spans="1:5" s="3" customFormat="1" ht="30" customHeight="1" x14ac:dyDescent="0.2">
      <c r="A9" s="7"/>
      <c r="B9" t="s">
        <v>6</v>
      </c>
      <c r="C9" t="s">
        <v>32</v>
      </c>
      <c r="D9" s="27"/>
      <c r="E9" s="27"/>
    </row>
    <row r="10" spans="1:5" s="3" customFormat="1" ht="30" customHeight="1" x14ac:dyDescent="0.2">
      <c r="A10" s="7"/>
      <c r="B10" t="s">
        <v>7</v>
      </c>
      <c r="C10" t="s">
        <v>33</v>
      </c>
      <c r="D10" s="27"/>
      <c r="E10" s="27">
        <v>350</v>
      </c>
    </row>
    <row r="11" spans="1:5" ht="30" customHeight="1" x14ac:dyDescent="0.2">
      <c r="A11" s="4"/>
      <c r="B11" t="s">
        <v>7</v>
      </c>
      <c r="C11" t="s">
        <v>34</v>
      </c>
      <c r="D11" s="27"/>
      <c r="E11" s="27"/>
    </row>
    <row r="12" spans="1:5" s="3" customFormat="1" ht="30" customHeight="1" thickBot="1" x14ac:dyDescent="0.25">
      <c r="A12" s="7"/>
      <c r="B12" s="19" t="s">
        <v>9</v>
      </c>
      <c r="C12" s="21"/>
      <c r="D12" s="30">
        <f>SUBTOTAL(109,התחייבויות[השנה הקודמת])</f>
        <v>500</v>
      </c>
      <c r="E12" s="30">
        <f>SUBTOTAL(109,התחייבויות[השנה הנוכחית])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צור רשימת התחייבויות עם השוואה בין שנות כספים בגליון עבודה זה. סה&quot;כ ההתחייבויות וההון העצמי מחושב באופן אוטומטי בסוף הטבלה 'התחייבויות'" sqref="A1"/>
    <dataValidation allowBlank="1" showInputMessage="1" showErrorMessage="1" prompt="הכותרת של גליון עבודה זה מופיעה בתא זה" sqref="B1"/>
    <dataValidation allowBlank="1" showInputMessage="1" showErrorMessage="1" prompt="הזן תיאור בעמודה זו תחת כותרת זו" sqref="C3"/>
    <dataValidation allowBlank="1" showInputMessage="1" showErrorMessage="1" prompt="בחר סוג התחייבות בעמודה זו תחת כותרת זו. הקש ALT+חץ למטה כדי לפתוח את הרשימה הנפתחת ולאחר מכן הקש ENTER כדי לבצע בחירה. השתמש במסנני כותרות כדי למצוא ערכים ספציפיים" sqref="B3"/>
    <dataValidation allowBlank="1" showInputMessage="1" showErrorMessage="1" prompt="השנים להשוואה מתעדכנות באופן אוטומטי בתאים D2 ו- E2 משמאל" sqref="B2"/>
    <dataValidation allowBlank="1" showInputMessage="1" showErrorMessage="1" prompt="שנה 2 להשוואה מתעדכנת באופן אוטומטי בתא זה" sqref="E2"/>
    <dataValidation allowBlank="1" showInputMessage="1" showErrorMessage="1" prompt="שנה 1 להשוואה מתעדכנת באופן אוטומטי בתא זה" sqref="D2"/>
    <dataValidation allowBlank="1" showInputMessage="1" showErrorMessage="1" prompt="הזן את סכומי ההתחייבויות עבור השנה שלעיל בעמודה זו תחת כותרת זו" sqref="D3:E3"/>
    <dataValidation type="list" errorStyle="warning" allowBlank="1" showInputMessage="1" showErrorMessage="1" error="בחר ערך מהרשימה. בחר 'ביטול', הקש ALT+חץ למטה כדי לפתוח את הרשימה הנפתחת ולאחר מכן הקש ENTER כדי לבצע בחירה" sqref="B4:B11">
      <formula1>INDIRECT("קטגוריות[קטגוריות]")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F16"/>
  <sheetViews>
    <sheetView showGridLines="0" rightToLeft="1" workbookViewId="0"/>
  </sheetViews>
  <sheetFormatPr defaultColWidth="9.125" defaultRowHeight="17.25" customHeight="1" x14ac:dyDescent="0.2"/>
  <cols>
    <col min="1" max="1" width="1.5" customWidth="1"/>
    <col min="2" max="2" width="50.625" customWidth="1"/>
  </cols>
  <sheetData>
    <row r="1" spans="1:6" s="1" customFormat="1" ht="42" customHeight="1" thickBot="1" x14ac:dyDescent="0.25">
      <c r="A1" s="7"/>
      <c r="B1" s="10" t="s">
        <v>35</v>
      </c>
      <c r="C1" s="3"/>
      <c r="D1" s="3"/>
      <c r="E1" s="3"/>
      <c r="F1" s="3"/>
    </row>
    <row r="2" spans="1:6" s="1" customFormat="1" ht="17.25" customHeight="1" thickTop="1" x14ac:dyDescent="0.2">
      <c r="A2" s="7"/>
      <c r="B2" s="7"/>
      <c r="C2" s="3"/>
      <c r="D2" s="3"/>
      <c r="E2" s="3"/>
      <c r="F2" s="3"/>
    </row>
    <row r="3" spans="1:6" s="1" customFormat="1" ht="17.25" customHeight="1" x14ac:dyDescent="0.2">
      <c r="A3" s="7"/>
      <c r="B3" s="12" t="s">
        <v>35</v>
      </c>
      <c r="C3" s="3"/>
      <c r="D3" s="3"/>
      <c r="E3" s="3"/>
      <c r="F3" s="3"/>
    </row>
    <row r="4" spans="1:6" s="1" customFormat="1" ht="17.25" customHeight="1" x14ac:dyDescent="0.2">
      <c r="A4" s="7"/>
      <c r="B4" s="11" t="s">
        <v>2</v>
      </c>
      <c r="C4" s="3"/>
      <c r="D4" s="3"/>
      <c r="E4" s="3"/>
      <c r="F4" s="3"/>
    </row>
    <row r="5" spans="1:6" s="1" customFormat="1" ht="17.25" customHeight="1" x14ac:dyDescent="0.2">
      <c r="A5" s="7"/>
      <c r="B5" s="11" t="s">
        <v>3</v>
      </c>
      <c r="C5" s="3"/>
      <c r="D5" s="3"/>
      <c r="E5" s="3"/>
      <c r="F5" s="3"/>
    </row>
    <row r="6" spans="1:6" s="1" customFormat="1" ht="17.25" customHeight="1" x14ac:dyDescent="0.2">
      <c r="A6" s="7"/>
      <c r="B6" s="11" t="s">
        <v>4</v>
      </c>
      <c r="C6" s="3"/>
      <c r="D6" s="3"/>
      <c r="E6" s="3"/>
      <c r="F6" s="3"/>
    </row>
    <row r="7" spans="1:6" s="1" customFormat="1" ht="17.25" customHeight="1" x14ac:dyDescent="0.2">
      <c r="A7" s="7"/>
      <c r="B7" s="11" t="s">
        <v>5</v>
      </c>
      <c r="C7" s="3"/>
      <c r="D7" s="3"/>
      <c r="E7" s="3"/>
      <c r="F7" s="3"/>
    </row>
    <row r="8" spans="1:6" s="1" customFormat="1" ht="17.25" customHeight="1" x14ac:dyDescent="0.2">
      <c r="A8" s="7"/>
      <c r="B8" s="11" t="s">
        <v>6</v>
      </c>
      <c r="C8" s="3"/>
      <c r="D8" s="3"/>
      <c r="E8" s="3"/>
      <c r="F8" s="3"/>
    </row>
    <row r="9" spans="1:6" s="1" customFormat="1" ht="17.25" customHeight="1" x14ac:dyDescent="0.2">
      <c r="A9" s="7"/>
      <c r="B9" s="11" t="s">
        <v>7</v>
      </c>
      <c r="C9" s="3"/>
      <c r="D9" s="3"/>
      <c r="E9" s="3"/>
      <c r="F9" s="3"/>
    </row>
    <row r="10" spans="1:6" ht="17.25" customHeight="1" x14ac:dyDescent="0.2">
      <c r="A10" s="2"/>
      <c r="B10" s="2"/>
      <c r="C10" s="2"/>
      <c r="D10" s="2"/>
      <c r="E10" s="2"/>
      <c r="F10" s="2"/>
    </row>
    <row r="11" spans="1:6" ht="17.25" customHeight="1" x14ac:dyDescent="0.2">
      <c r="A11" s="2"/>
      <c r="B11" s="2"/>
      <c r="C11" s="2"/>
      <c r="D11" s="2"/>
      <c r="E11" s="2"/>
      <c r="F11" s="2"/>
    </row>
    <row r="12" spans="1:6" ht="17.25" customHeight="1" x14ac:dyDescent="0.2">
      <c r="A12" s="2"/>
      <c r="B12" s="2"/>
      <c r="C12" s="2"/>
      <c r="D12" s="2"/>
      <c r="E12" s="2"/>
      <c r="F12" s="2"/>
    </row>
    <row r="13" spans="1:6" ht="17.25" customHeight="1" x14ac:dyDescent="0.2">
      <c r="A13" s="2"/>
      <c r="B13" s="2"/>
      <c r="C13" s="2"/>
      <c r="D13" s="2"/>
      <c r="E13" s="2"/>
      <c r="F13" s="2"/>
    </row>
    <row r="14" spans="1:6" ht="17.25" customHeight="1" x14ac:dyDescent="0.2">
      <c r="A14" s="2"/>
      <c r="B14" s="2"/>
      <c r="C14" s="2"/>
      <c r="D14" s="2"/>
      <c r="E14" s="2"/>
      <c r="F14" s="2"/>
    </row>
    <row r="15" spans="1:6" ht="17.25" customHeight="1" x14ac:dyDescent="0.2">
      <c r="A15" s="2"/>
      <c r="B15" s="2"/>
      <c r="C15" s="2"/>
      <c r="D15" s="2"/>
      <c r="E15" s="2"/>
      <c r="F15" s="2"/>
    </row>
    <row r="16" spans="1:6" ht="17.25" customHeight="1" x14ac:dyDescent="0.2">
      <c r="A16" s="2"/>
      <c r="B16" s="2"/>
      <c r="C16" s="2"/>
      <c r="D16" s="2"/>
      <c r="E16" s="2"/>
      <c r="F16" s="2"/>
    </row>
  </sheetData>
  <sheetProtection insertColumns="0" insertRows="0" deleteColumns="0" deleteRows="0" selectLockedCells="1"/>
  <dataValidations count="3">
    <dataValidation allowBlank="1" showInputMessage="1" showErrorMessage="1" prompt="צור רשימת קטגוריות עבור נכסים והתחייבויות בגליון עבודה זה. ערכים אלה משמשים ליצירת לוח מחוונים שעליו מבוססים גליונות העבודה 'נכסים' ו'התחייבויות'" sqref="A1"/>
    <dataValidation allowBlank="1" showInputMessage="1" showErrorMessage="1" prompt="הכותרת של גליון עבודה זה מופיעה בתא זה" sqref="B1"/>
    <dataValidation allowBlank="1" showInputMessage="1" showErrorMessage="1" prompt="הזן קטגוריות בעמודה זו תחת כותרת זו" sqref="B3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10</vt:i4>
      </vt:variant>
    </vt:vector>
  </HeadingPairs>
  <TitlesOfParts>
    <vt:vector size="14" baseType="lpstr">
      <vt:lpstr>סיכום</vt:lpstr>
      <vt:lpstr>נכסים</vt:lpstr>
      <vt:lpstr>התחייבויות</vt:lpstr>
      <vt:lpstr>קטגוריות</vt:lpstr>
      <vt:lpstr>ColumnTitle2</vt:lpstr>
      <vt:lpstr>ColumnTitle3</vt:lpstr>
      <vt:lpstr>FY_YEAR</vt:lpstr>
      <vt:lpstr>FY_YEAR_2</vt:lpstr>
      <vt:lpstr>RowTitleRegion1..D12</vt:lpstr>
      <vt:lpstr>התחייבויות!WPrint_TitlesW</vt:lpstr>
      <vt:lpstr>נכסים!WPrint_TitlesW</vt:lpstr>
      <vt:lpstr>סיכום!WPrint_TitlesW</vt:lpstr>
      <vt:lpstr>קטגוריות!WPrint_TitlesW</vt:lpstr>
      <vt:lpstr>כותרת1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2017-05-31T07:59:53Z</dcterms:created>
  <dcterms:modified xsi:type="dcterms:W3CDTF">2017-07-18T08:22:56Z</dcterms:modified>
</cp:coreProperties>
</file>